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F2E1A1B8-E6B6-40E6-93ED-5C620A31FDED}" xr6:coauthVersionLast="47" xr6:coauthVersionMax="47" xr10:uidLastSave="{00000000-0000-0000-0000-000000000000}"/>
  <bookViews>
    <workbookView xWindow="28680" yWindow="-120" windowWidth="29040" windowHeight="15840" xr2:uid="{0D5D2A07-22E6-42B0-9858-855A472DBE2D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15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<sst xmlns="http://schemas.openxmlformats.org/spreadsheetml/2006/main" count="325" uniqueCount="132">
  <si>
    <t>330617992001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</si>
  <si>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</si>
  <si>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</si>
  <si>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</si>
  <si>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</si>
  <si>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</si>
  <si>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</si>
  <si>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</si>
  <si>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</si>
  <si>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</si>
  <si>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</si>
  <si>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</si>
  <si>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</si>
  <si>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</si>
  <si>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</si>
  <si>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</si>
  <si>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</si>
  <si>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</si>
  <si>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Limit Term HCBS</t>
  </si>
  <si>
    <t xml:space="preserve">MOLINA                                            </t>
  </si>
  <si>
    <t>2022-4</t>
  </si>
  <si>
    <t>1083635692</t>
  </si>
  <si>
    <t>205219519002</t>
  </si>
  <si>
    <t>IVY LANE PEDIATRICS INC</t>
  </si>
  <si>
    <t>5974 S FASHION POINTE DR STE 230</t>
  </si>
  <si>
    <t>SOUTH OGDEN</t>
  </si>
  <si>
    <t>UT</t>
  </si>
  <si>
    <t>84403</t>
  </si>
  <si>
    <t>1134502875</t>
  </si>
  <si>
    <t>474335944001</t>
  </si>
  <si>
    <t>SUN TREE HOME HEALTH LLC</t>
  </si>
  <si>
    <t>1240 E 100 S #18B</t>
  </si>
  <si>
    <t>(blank)</t>
  </si>
  <si>
    <t>ST GEORGE</t>
  </si>
  <si>
    <t>847903074</t>
  </si>
  <si>
    <t>1275560062</t>
  </si>
  <si>
    <t>870257692009</t>
  </si>
  <si>
    <t>SOUTH DAVIS HOME HEALTH</t>
  </si>
  <si>
    <t>401 S 400 E</t>
  </si>
  <si>
    <t>BOUNTIFUL</t>
  </si>
  <si>
    <t>840104933</t>
  </si>
  <si>
    <t>1275581597</t>
  </si>
  <si>
    <t>742534122001</t>
  </si>
  <si>
    <t>CNS HOME HEALTH PLUS</t>
  </si>
  <si>
    <t>CNS CORPORATION</t>
  </si>
  <si>
    <t>2830 SOUTH REDWOOD ROAD SUITE A</t>
  </si>
  <si>
    <t>W VALLEY CITY</t>
  </si>
  <si>
    <t>841195625</t>
  </si>
  <si>
    <t>1306899265</t>
  </si>
  <si>
    <t>201216329001</t>
  </si>
  <si>
    <t>CANYON HOME CARE</t>
  </si>
  <si>
    <t>450 S 900 E #100</t>
  </si>
  <si>
    <t>SALT LAKE CITY</t>
  </si>
  <si>
    <t>841022983</t>
  </si>
  <si>
    <t>1326315672</t>
  </si>
  <si>
    <t>271534643004</t>
  </si>
  <si>
    <t>HORIZON HOME HEALTH SL</t>
  </si>
  <si>
    <t>11 E 200 N</t>
  </si>
  <si>
    <t>OREM</t>
  </si>
  <si>
    <t>840574764</t>
  </si>
  <si>
    <t>1386636280</t>
  </si>
  <si>
    <t>876000310005</t>
  </si>
  <si>
    <t>IRON COUNTY HOME HEALTH</t>
  </si>
  <si>
    <t>965 S MAIN STREET #4</t>
  </si>
  <si>
    <t>CEDAR CITY</t>
  </si>
  <si>
    <t>847204315</t>
  </si>
  <si>
    <t>1417341777</t>
  </si>
  <si>
    <t>473471024001</t>
  </si>
  <si>
    <t>VIRGIN RIVER HEALTHCARE INC</t>
  </si>
  <si>
    <t>1173 S 250 W STE 401B</t>
  </si>
  <si>
    <t>SAINT GEORGE</t>
  </si>
  <si>
    <t>847706392</t>
  </si>
  <si>
    <t>1437210572</t>
  </si>
  <si>
    <t>870212456019</t>
  </si>
  <si>
    <t>GUNNISON VALLEY HOSP-HHA</t>
  </si>
  <si>
    <t>45 EAST 100 NORTH</t>
  </si>
  <si>
    <t>PO BOX 759</t>
  </si>
  <si>
    <t>GUNNISON</t>
  </si>
  <si>
    <t>846340759</t>
  </si>
  <si>
    <t>1447344098</t>
  </si>
  <si>
    <t>870405177005</t>
  </si>
  <si>
    <t>IHC HOME HEALTH SLC</t>
  </si>
  <si>
    <t>IHC HOMECARE HOME HLTH</t>
  </si>
  <si>
    <t>PO BOX 30180</t>
  </si>
  <si>
    <t>841300180</t>
  </si>
  <si>
    <t>1538436563</t>
  </si>
  <si>
    <t>271534643003</t>
  </si>
  <si>
    <t>HORIZON HOME HEALTH</t>
  </si>
  <si>
    <t>1558436980</t>
  </si>
  <si>
    <t>942854057120</t>
  </si>
  <si>
    <t>IHC HOME CARE LOGAN</t>
  </si>
  <si>
    <t>IHC HEALTH SERVICES INC</t>
  </si>
  <si>
    <t>550 E 1400 N #G</t>
  </si>
  <si>
    <t>LOGAN</t>
  </si>
  <si>
    <t>843412450</t>
  </si>
  <si>
    <t>1598749798</t>
  </si>
  <si>
    <t>510433664001</t>
  </si>
  <si>
    <t>TOTAL KNEE AND HIP REHAB</t>
  </si>
  <si>
    <t>754 TECHNOLOGY AVE STE F1120</t>
  </si>
  <si>
    <t>840976204</t>
  </si>
  <si>
    <t>1730254160</t>
  </si>
  <si>
    <t>870269232128</t>
  </si>
  <si>
    <t>IHC HOME CARE OF OGDEN</t>
  </si>
  <si>
    <t>ATTN: BARBARA DIRKS</t>
  </si>
  <si>
    <t>3776 WALL AVENUE</t>
  </si>
  <si>
    <t>OGDEN</t>
  </si>
  <si>
    <t>84405</t>
  </si>
  <si>
    <t>1790182814</t>
  </si>
  <si>
    <t>461832859004</t>
  </si>
  <si>
    <t>SYNERGY HOMECARE</t>
  </si>
  <si>
    <t>SALT LAKE HOMECARE</t>
  </si>
  <si>
    <t>420 E SOUTH TEMPLE STE 345</t>
  </si>
  <si>
    <t>84111</t>
  </si>
  <si>
    <t>1811226772</t>
  </si>
  <si>
    <t>271534643001</t>
  </si>
  <si>
    <t>840574737</t>
  </si>
  <si>
    <t>1932270246</t>
  </si>
  <si>
    <t>942854057181</t>
  </si>
  <si>
    <t>IHC INTERMTN HOME CR DIXIE</t>
  </si>
  <si>
    <t>1952449704</t>
  </si>
  <si>
    <t>204409363002</t>
  </si>
  <si>
    <t>HOMEWATCH CAREGIVERS OF UTAH</t>
  </si>
  <si>
    <t>HOMEWATCH CAREGIVERS</t>
  </si>
  <si>
    <t>152 WEST BURTON AVENUE #H</t>
  </si>
  <si>
    <t>841152651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</si>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</sst>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0A02D4B8-8DB3-42CC-9F85-B88EDB7F13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48237962963" createdVersion="8" refreshedVersion="8" minRefreshableVersion="3" recordCount="18" xr:uid="{0BDCCF88-7797-4F70-A160-15DD4271B77F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33061799200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MOLINA                   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53.19" maxValue="10475.59"/>
    </cacheField>
    <cacheField name="EXPENDITURES" numFmtId="0">
      <sharedItems containsSemiMixedTypes="0" containsString="0" containsNumber="1" minValue="1063.8" maxValue="209511.8"/>
    </cacheField>
    <cacheField name="NPI" numFmtId="0">
      <sharedItems count="224">
        <s v="1417341777"/>
        <s v="1134502875"/>
        <s v="1932270246"/>
        <s v="1326315672"/>
        <s v="1083635692"/>
        <s v="1386636280"/>
        <s v="1306899265"/>
        <s v="1790182814"/>
        <s v="1538436563"/>
        <s v="1558436980"/>
        <s v="1598749798"/>
        <s v="1811226772"/>
        <s v="1275560062"/>
        <s v="1952449704"/>
        <s v="1447344098"/>
        <s v="1730254160"/>
        <s v="1437210572"/>
        <s v="1275581597"/>
        <s v="1104118132" u="1"/>
        <s v="1740461219" u="1"/>
        <s v="1790047470" u="1"/>
        <s v="1942502638" u="1"/>
        <s v="1013568732" u="1"/>
        <s v="1689905531" u="1"/>
        <s v="1245702570" u="1"/>
        <s v="1508822347" u="1"/>
        <s v="1639760705" u="1"/>
        <s v="1821187261" u="1"/>
        <s v="1487616330" u="1"/>
        <s v="1487768826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255956967" u="1"/>
        <s v="1699357913" u="1"/>
        <s v="1790125730" u="1"/>
        <s v="1912125337" u="1"/>
        <s v="1033585765" u="1"/>
        <s v="1205943180" u="1"/>
        <s v="1225327927" u="1"/>
        <s v="1700836996" u="1"/>
        <s v="1891873121" u="1"/>
        <s v="1386153534" u="1"/>
        <s v="1720379936" u="1"/>
        <s v="1215238688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356357115" u="1"/>
        <s v="1407367345" u="1"/>
        <s v="1235447772" u="1"/>
        <s v="1306010574" u="1"/>
        <s v="1497117089" u="1"/>
        <s v="1356353692" u="1"/>
        <s v="1417538000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6">
        <s v="VIRGIN RIVER HEALTHCARE INC"/>
        <s v="SUN TREE HOME HEALTH LLC"/>
        <s v="IHC INTERMTN HOME CR DIXIE"/>
        <s v="HORIZON HOME HEALTH SL"/>
        <s v="IVY LANE PEDIATRICS INC"/>
        <s v="IRON COUNTY HOME HEALTH"/>
        <s v="CANYON HOME CARE"/>
        <s v="SYNERGY HOMECARE"/>
        <s v="HORIZON HOME HEALTH"/>
        <s v="IHC HOME CARE LOGAN"/>
        <s v="TOTAL KNEE AND HIP REHAB"/>
        <s v="SOUTH DAVIS HOME HEALTH"/>
        <s v="HOMEWATCH CAREGIVERS OF UTAH"/>
        <s v="IHC HOME HEALTH SLC"/>
        <s v="IHC HOME CARE OF OGDEN"/>
        <s v="GUNNISON VALLEY HOSP-HHA"/>
        <s v="CNS HOME HEALTH PLUS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CLD3 COUNSELING" u="1"/>
        <s v="GOUVEIA, JOSEPH" u="1"/>
        <s v="MICHAEL J VOSS DO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CENTER FOR INDIV RESP" u="1"/>
        <s v="COMMUNITY NURSING SERVICES" u="1"/>
        <s v="MELANIE NIELSEN" u="1"/>
        <s v="LYLE J GREENWOOD DO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WEBER MENTAL HEALTH CENTER" u="1"/>
        <s v="WASATCH BEHAVIORAL HEALTH - MH" u="1"/>
      </sharedItems>
    </cacheField>
    <cacheField name="PAYTOCONTRACTID" numFmtId="0">
      <sharedItems count="228">
        <s v="473471024001"/>
        <s v="474335944001"/>
        <s v="942854057181"/>
        <s v="271534643004"/>
        <s v="205219519002"/>
        <s v="876000310005"/>
        <s v="201216329001"/>
        <s v="461832859004"/>
        <s v="271534643003"/>
        <s v="942854057120"/>
        <s v="510433664001"/>
        <s v="271534643001"/>
        <s v="870257692009"/>
        <s v="204409363002"/>
        <s v="870405177005"/>
        <s v="870269232128"/>
        <s v="870212456019"/>
        <s v="742534122001"/>
        <s v="452695757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471484444001" u="1"/>
        <s v="822535096001" u="1"/>
        <s v="870639098001" u="1"/>
        <s v="113793288001" u="1"/>
        <s v="870288734007" u="1"/>
        <s v="870303448193" u="1"/>
        <s v="943008720004" u="1"/>
        <s v="030593262006" u="1"/>
        <s v="273064018001" u="1"/>
        <s v="870499346001" u="1"/>
        <s v="306947833001" u="1"/>
        <s v="528294878002" u="1"/>
        <s v="646037280001" u="1"/>
        <s v="800893492001" u="1"/>
        <s v="870521827001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00123241001" u="1"/>
        <s v="320420329001" u="1"/>
        <s v="365513712001" u="1"/>
        <s v="528985939001" u="1"/>
        <s v="641103210001" u="1"/>
        <s v="845072476001" u="1"/>
        <s v="850844777001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528060174027" u="1"/>
        <s v="942854057956" u="1"/>
        <s v="621793992001" u="1"/>
        <s v="646425755002" u="1"/>
        <s v="870293014007" u="1"/>
        <s v="463323503001" u="1"/>
        <s v="646108746001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6">
        <s v="1173 S 250 W STE 401B"/>
        <s v="1240 E 100 S #18B"/>
        <s v="PO BOX 30180"/>
        <s v="11 E 200 N"/>
        <s v="IVY LANE PEDIATRICS INC"/>
        <s v="965 S MAIN STREET #4"/>
        <s v="450 S 900 E #100"/>
        <s v="SALT LAKE HOMECARE"/>
        <s v="IHC HEALTH SERVICES INC"/>
        <s v="754 TECHNOLOGY AVE STE F1120"/>
        <s v="401 S 400 E"/>
        <s v="HOMEWATCH CAREGIVERS"/>
        <s v="IHC HOMECARE HOME HLTH"/>
        <s v="ATTN: BARBARA DIRKS"/>
        <s v="45 EAST 100 NORTH"/>
        <s v="CNS CORPORATION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12569 S 2700 W #202A" u="1"/>
        <s v="4460 S HIGHLAND DR STE 210" u="1"/>
        <s v="PO BOX 95314" u="1"/>
        <s v="51 E 800 N" u="1"/>
        <s v="PO BOX 150371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UNIVERSITY OF UTAH ADULT SRV" u="1"/>
        <s v="520 N MARKET PLACE DR STE 200" u="1"/>
        <s v="8221 S 700 E" u="1"/>
        <s v="RICHARD BICKLEY MBR" u="1"/>
        <s v="3584 W 9000 S STE 300" u="1"/>
        <s v="PO BOX 581079" u="1"/>
        <s v="SALT LAKE COUNTY CORP" u="1"/>
        <s v="1522 S 1100 E" u="1"/>
        <s v="344 E 100 S STE 301" u="1"/>
        <s v="UTAH ALCOHOLISM FOUNDATION" u="1"/>
        <s v="474 W 200 N #300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AUTISM WAIVER" u="1"/>
        <s v="2200 S STATE ST" u="1"/>
        <s v="352 S DENVER ST STE 202" u="1"/>
        <s v="UNIV OF UTAH ADULT SERVICES" u="1"/>
        <s v="5801 S FASHION BLVD STE 200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WEBER HUMAN SERVICES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52">
        <m/>
        <s v="5974 S FASHION POINTE DR STE 230"/>
        <s v="420 E SOUTH TEMPLE STE 345"/>
        <s v="550 E 1400 N #G"/>
        <s v="152 WEST BURTON AVENUE #H"/>
        <s v="PO BOX 30180"/>
        <s v="3776 WALL AVENUE"/>
        <s v="PO BOX 759"/>
        <s v="2830 SOUTH REDWOOD ROAD SUITE A"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5691 SOUTH REDWOOD RD #16" u="1"/>
        <s v="PO BOX 511258" u="1"/>
        <s v="226 N 1100 E #A" u="1"/>
        <s v="237 26TH STREET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BLDG 4" u="1"/>
        <s v="PO BOX 26974" u="1"/>
        <s v="151 E 5600 S STE 200" u="1"/>
        <s v="1370 S WEST TEMPLE" u="1"/>
        <s v="3726 E CAMPUS DR STE H" u="1"/>
        <s v="PO BOX 179" u="1"/>
        <s v="345 E 4500 S STE 260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2">
        <s v="SAINT GEORGE"/>
        <s v="ST GEORGE"/>
        <s v="SALT LAKE CITY"/>
        <s v="OREM"/>
        <s v="SOUTH OGDEN"/>
        <s v="CEDAR CITY"/>
        <s v="LOGAN"/>
        <s v="BOUNTIFUL"/>
        <s v="OGDEN"/>
        <s v="GUNNISON"/>
        <s v="W VALLEY CITY"/>
        <s v="SAN JOSE" u="1"/>
        <s v="HEBER CITY" u="1"/>
        <s v="PROVO" u="1"/>
        <s v="PAYSON" u="1"/>
        <s v="VERNAL" u="1"/>
        <s v="MIDVALE" u="1"/>
        <s v="EAGLE MOUNTAIN" u="1"/>
        <s v="CENTERVILLE" u="1"/>
        <s v="SOUTH JORDAN" u="1"/>
        <s v="EPHRAIM" u="1"/>
        <s v="WEST VALLEY CITY" u="1"/>
        <s v="DRAPER" u="1"/>
        <s v="RIVERTON" u="1"/>
        <s v="LAYTON" u="1"/>
        <s v="PRICE" u="1"/>
        <s v="PLEASANT GROVE" u="1"/>
        <s v="SALEM" u="1"/>
        <s v="EPWORTH" u="1"/>
        <s v="AMERICAN FORK" u="1"/>
        <s v="KAMAS" u="1"/>
        <s v="PARK CITY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MAGNA" u="1"/>
        <s v="SANDY" u="1"/>
        <s v="SEABROOK" u="1"/>
        <s v="DALLAS" u="1"/>
        <s v="LINDON" u="1"/>
        <s v="ROOSEVELT" u="1"/>
        <s v="MURRAY" u="1"/>
        <s v="LOS ANGELES" u="1"/>
        <s v="LEHI" u="1"/>
        <s v="HARRISVILLE" u="1"/>
        <s v="CASTLE DALE" u="1"/>
      </sharedItems>
    </cacheField>
    <cacheField name="BILLSTATE" numFmtId="0">
      <sharedItems count="5">
        <s v="UT"/>
        <s v="CA" u="1"/>
        <s v="TX" u="1"/>
        <s v="NV" u="1"/>
        <s v="GA" u="1"/>
      </sharedItems>
    </cacheField>
    <cacheField name="BILLZIP" numFmtId="0">
      <sharedItems count="156">
        <s v="847706392"/>
        <s v="847903074"/>
        <s v="841300180"/>
        <s v="840574764"/>
        <s v="84403"/>
        <s v="847204315"/>
        <s v="841022983"/>
        <s v="84111"/>
        <s v="843412450"/>
        <s v="840976204"/>
        <s v="840574737"/>
        <s v="840104933"/>
        <s v="841152651"/>
        <s v="84405"/>
        <s v="846340759"/>
        <s v="841195625"/>
        <s v="840170865" u="1"/>
        <s v="840323739" u="1"/>
        <s v="847907451" u="1"/>
        <s v="84770405" u="1"/>
        <s v="844122871" u="1"/>
        <s v="84601" u="1"/>
        <s v="840440330" u="1"/>
        <s v="847707320" u="1"/>
        <s v="840844007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155218" u="1"/>
        <s v="840703456" u="1"/>
        <s v="840886571" u="1"/>
        <s v="841100179" u="1"/>
        <s v="84014" u="1"/>
        <s v="841011135" u="1"/>
        <s v="841062671" u="1"/>
        <s v="841195626" u="1"/>
        <s v="841570456" u="1"/>
        <s v="844122842" u="1"/>
        <s v="840206561" u="1"/>
        <s v="841021413" u="1"/>
        <s v="841170864" u="1"/>
        <s v="8409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4043537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521207" u="1"/>
        <s v="900841450" u="1"/>
        <s v="840371881" u="1"/>
        <s v="840054514" u="1"/>
        <s v="841207200" u="1"/>
        <s v="846601333" u="1"/>
        <s v="775868309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448D65-63D1-42B0-B521-7F58409CF875}" name="paymentsummary" cacheId="159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2" firstHeaderRow="1" firstDataRow="3" firstDataCol="11"/>
  <pivotFields count="15">
    <pivotField compact="0" numFmtId="22" outline="0" showAll="0"/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1"/>
        <item m="1" x="10"/>
        <item x="0"/>
        <item m="1" x="9"/>
        <item m="1" x="23"/>
        <item m="1" x="1"/>
        <item m="1" x="25"/>
        <item m="1" x="17"/>
        <item m="1" x="24"/>
        <item m="1" x="7"/>
        <item m="1" x="18"/>
        <item m="1" x="11"/>
        <item m="1" x="31"/>
        <item m="1" x="8"/>
        <item m="1" x="29"/>
        <item m="1" x="2"/>
        <item m="1" x="26"/>
        <item m="1" x="3"/>
        <item m="1" x="20"/>
        <item m="1" x="27"/>
        <item m="1" x="6"/>
        <item m="1" x="12"/>
        <item m="1" x="22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4"/>
        <item m="1" x="25"/>
        <item m="1" x="27"/>
        <item m="1" x="28"/>
        <item m="1" x="29"/>
        <item m="1" x="22"/>
        <item x="0"/>
        <item m="1" x="15"/>
        <item m="1" x="26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4">
        <item m="1" x="116"/>
        <item m="1" x="208"/>
        <item m="1" x="22"/>
        <item m="1" x="176"/>
        <item m="1" x="206"/>
        <item m="1" x="169"/>
        <item m="1" x="214"/>
        <item m="1" x="147"/>
        <item m="1" x="195"/>
        <item m="1" x="129"/>
        <item m="1" x="173"/>
        <item m="1" x="95"/>
        <item m="1" x="44"/>
        <item m="1" x="196"/>
        <item m="1" x="64"/>
        <item m="1" x="186"/>
        <item x="4"/>
        <item m="1" x="113"/>
        <item m="1" x="18"/>
        <item m="1" x="89"/>
        <item m="1" x="220"/>
        <item m="1" x="45"/>
        <item m="1" x="79"/>
        <item m="1" x="80"/>
        <item m="1" x="56"/>
        <item m="1" x="88"/>
        <item m="1" x="81"/>
        <item m="1" x="209"/>
        <item m="1" x="66"/>
        <item m="1" x="150"/>
        <item x="1"/>
        <item m="1" x="189"/>
        <item m="1" x="90"/>
        <item m="1" x="67"/>
        <item m="1" x="207"/>
        <item m="1" x="117"/>
        <item m="1" x="197"/>
        <item m="1" x="143"/>
        <item m="1" x="57"/>
        <item m="1" x="123"/>
        <item m="1" x="82"/>
        <item m="1" x="138"/>
        <item m="1" x="96"/>
        <item m="1" x="102"/>
        <item m="1" x="193"/>
        <item m="1" x="30"/>
        <item m="1" x="97"/>
        <item m="1" x="131"/>
        <item m="1" x="157"/>
        <item m="1" x="71"/>
        <item m="1" x="68"/>
        <item m="1" x="132"/>
        <item m="1" x="139"/>
        <item m="1" x="24"/>
        <item m="1" x="163"/>
        <item m="1" x="58"/>
        <item m="1" x="91"/>
        <item m="1" x="83"/>
        <item x="12"/>
        <item m="1" x="215"/>
        <item x="17"/>
        <item m="1" x="46"/>
        <item m="1" x="34"/>
        <item m="1" x="177"/>
        <item m="1" x="84"/>
        <item m="1" x="47"/>
        <item m="1" x="108"/>
        <item m="1" x="48"/>
        <item m="1" x="114"/>
        <item m="1" x="158"/>
        <item m="1" x="85"/>
        <item x="6"/>
        <item m="1" x="184"/>
        <item m="1" x="203"/>
        <item m="1" x="164"/>
        <item m="1" x="151"/>
        <item x="3"/>
        <item m="1" x="36"/>
        <item m="1" x="41"/>
        <item m="1" x="178"/>
        <item m="1" x="204"/>
        <item m="1" x="69"/>
        <item m="1" x="140"/>
        <item m="1" x="134"/>
        <item m="1" x="160"/>
        <item m="1" x="155"/>
        <item m="1" x="210"/>
        <item m="1" x="190"/>
        <item m="1" x="51"/>
        <item m="1" x="170"/>
        <item m="1" x="154"/>
        <item m="1" x="118"/>
        <item m="1" x="59"/>
        <item m="1" x="124"/>
        <item m="1" x="166"/>
        <item m="1" x="109"/>
        <item m="1" x="211"/>
        <item m="1" x="100"/>
        <item x="5"/>
        <item m="1" x="179"/>
        <item m="1" x="37"/>
        <item m="1" x="174"/>
        <item m="1" x="156"/>
        <item m="1" x="216"/>
        <item x="0"/>
        <item m="1" x="217"/>
        <item m="1" x="65"/>
        <item m="1" x="161"/>
        <item m="1" x="152"/>
        <item x="16"/>
        <item m="1" x="49"/>
        <item m="1" x="148"/>
        <item x="14"/>
        <item m="1" x="171"/>
        <item m="1" x="144"/>
        <item m="1" x="60"/>
        <item m="1" x="112"/>
        <item m="1" x="180"/>
        <item m="1" x="74"/>
        <item m="1" x="28"/>
        <item m="1" x="181"/>
        <item m="1" x="212"/>
        <item m="1" x="29"/>
        <item m="1" x="53"/>
        <item m="1" x="187"/>
        <item m="1" x="159"/>
        <item m="1" x="31"/>
        <item m="1" x="127"/>
        <item m="1" x="198"/>
        <item m="1" x="25"/>
        <item m="1" x="72"/>
        <item m="1" x="182"/>
        <item m="1" x="35"/>
        <item m="1" x="110"/>
        <item x="8"/>
        <item m="1" x="103"/>
        <item m="1" x="185"/>
        <item m="1" x="153"/>
        <item m="1" x="120"/>
        <item x="9"/>
        <item m="1" x="149"/>
        <item m="1" x="221"/>
        <item m="1" x="104"/>
        <item m="1" x="115"/>
        <item m="1" x="52"/>
        <item m="1" x="199"/>
        <item m="1" x="54"/>
        <item x="10"/>
        <item m="1" x="191"/>
        <item m="1" x="222"/>
        <item m="1" x="200"/>
        <item m="1" x="167"/>
        <item m="1" x="73"/>
        <item m="1" x="75"/>
        <item m="1" x="26"/>
        <item m="1" x="38"/>
        <item m="1" x="70"/>
        <item m="1" x="86"/>
        <item m="1" x="135"/>
        <item m="1" x="145"/>
        <item m="1" x="23"/>
        <item m="1" x="92"/>
        <item m="1" x="165"/>
        <item m="1" x="128"/>
        <item m="1" x="98"/>
        <item m="1" x="183"/>
        <item m="1" x="42"/>
        <item m="1" x="101"/>
        <item x="15"/>
        <item m="1" x="223"/>
        <item m="1" x="19"/>
        <item m="1" x="105"/>
        <item m="1" x="130"/>
        <item m="1" x="192"/>
        <item m="1" x="61"/>
        <item m="1" x="168"/>
        <item m="1" x="62"/>
        <item m="1" x="146"/>
        <item m="1" x="201"/>
        <item m="1" x="136"/>
        <item m="1" x="76"/>
        <item m="1" x="106"/>
        <item m="1" x="125"/>
        <item m="1" x="121"/>
        <item m="1" x="43"/>
        <item m="1" x="39"/>
        <item m="1" x="194"/>
        <item m="1" x="20"/>
        <item m="1" x="93"/>
        <item m="1" x="111"/>
        <item x="7"/>
        <item m="1" x="77"/>
        <item m="1" x="126"/>
        <item x="11"/>
        <item m="1" x="27"/>
        <item m="1" x="175"/>
        <item m="1" x="122"/>
        <item m="1" x="213"/>
        <item m="1" x="172"/>
        <item m="1" x="133"/>
        <item m="1" x="137"/>
        <item m="1" x="99"/>
        <item m="1" x="55"/>
        <item m="1" x="94"/>
        <item m="1" x="141"/>
        <item m="1" x="32"/>
        <item m="1" x="219"/>
        <item m="1" x="50"/>
        <item m="1" x="188"/>
        <item m="1" x="63"/>
        <item m="1" x="87"/>
        <item m="1" x="205"/>
        <item x="2"/>
        <item m="1" x="21"/>
        <item m="1" x="142"/>
        <item m="1" x="33"/>
        <item x="13"/>
        <item m="1" x="40"/>
        <item m="1" x="162"/>
        <item m="1" x="119"/>
        <item m="1" x="218"/>
        <item m="1" x="107"/>
        <item m="1" x="202"/>
        <item m="1" x="78"/>
      </items>
    </pivotField>
    <pivotField axis="axisRow" compact="0" outline="0" showAll="0" defaultSubtotal="0">
      <items count="226">
        <item m="1" x="37"/>
        <item m="1" x="133"/>
        <item m="1" x="224"/>
        <item x="2"/>
        <item x="11"/>
        <item m="1" x="103"/>
        <item m="1" x="138"/>
        <item x="10"/>
        <item m="1" x="151"/>
        <item x="7"/>
        <item m="1" x="112"/>
        <item m="1" x="32"/>
        <item m="1" x="190"/>
        <item m="1" x="207"/>
        <item m="1" x="161"/>
        <item x="8"/>
        <item x="6"/>
        <item m="1" x="180"/>
        <item x="3"/>
        <item m="1" x="182"/>
        <item x="12"/>
        <item x="16"/>
        <item x="9"/>
        <item x="13"/>
        <item x="14"/>
        <item m="1" x="195"/>
        <item x="4"/>
        <item m="1" x="204"/>
        <item m="1" x="149"/>
        <item m="1" x="179"/>
        <item m="1" x="120"/>
        <item m="1" x="18"/>
        <item m="1" x="208"/>
        <item m="1" x="101"/>
        <item m="1" x="201"/>
        <item m="1" x="192"/>
        <item m="1" x="144"/>
        <item m="1" x="166"/>
        <item m="1" x="115"/>
        <item m="1" x="99"/>
        <item m="1" x="31"/>
        <item m="1" x="38"/>
        <item m="1" x="114"/>
        <item x="15"/>
        <item x="0"/>
        <item m="1" x="47"/>
        <item x="5"/>
        <item x="1"/>
        <item m="1" x="200"/>
        <item m="1" x="53"/>
        <item m="1" x="93"/>
        <item m="1" x="110"/>
        <item m="1" x="56"/>
        <item m="1" x="52"/>
        <item m="1" x="167"/>
        <item m="1" x="28"/>
        <item m="1" x="19"/>
        <item m="1" x="49"/>
        <item m="1" x="75"/>
        <item m="1" x="164"/>
        <item m="1" x="100"/>
        <item m="1" x="131"/>
        <item m="1" x="113"/>
        <item m="1" x="210"/>
        <item m="1" x="27"/>
        <item m="1" x="147"/>
        <item m="1" x="176"/>
        <item m="1" x="79"/>
        <item m="1" x="36"/>
        <item m="1" x="225"/>
        <item m="1" x="213"/>
        <item m="1" x="217"/>
        <item m="1" x="129"/>
        <item m="1" x="84"/>
        <item m="1" x="73"/>
        <item m="1" x="184"/>
        <item m="1" x="173"/>
        <item m="1" x="111"/>
        <item m="1" x="116"/>
        <item m="1" x="178"/>
        <item m="1" x="125"/>
        <item m="1" x="80"/>
        <item m="1" x="94"/>
        <item m="1" x="87"/>
        <item m="1" x="193"/>
        <item m="1" x="152"/>
        <item m="1" x="148"/>
        <item m="1" x="62"/>
        <item m="1" x="39"/>
        <item m="1" x="117"/>
        <item m="1" x="221"/>
        <item m="1" x="123"/>
        <item m="1" x="109"/>
        <item m="1" x="25"/>
        <item m="1" x="199"/>
        <item m="1" x="30"/>
        <item m="1" x="72"/>
        <item m="1" x="165"/>
        <item m="1" x="145"/>
        <item m="1" x="107"/>
        <item m="1" x="89"/>
        <item m="1" x="91"/>
        <item m="1" x="90"/>
        <item m="1" x="68"/>
        <item m="1" x="44"/>
        <item m="1" x="66"/>
        <item m="1" x="222"/>
        <item m="1" x="216"/>
        <item m="1" x="119"/>
        <item m="1" x="126"/>
        <item m="1" x="153"/>
        <item m="1" x="158"/>
        <item m="1" x="212"/>
        <item m="1" x="171"/>
        <item m="1" x="55"/>
        <item m="1" x="96"/>
        <item m="1" x="42"/>
        <item m="1" x="196"/>
        <item m="1" x="135"/>
        <item m="1" x="185"/>
        <item m="1" x="17"/>
        <item m="1" x="169"/>
        <item m="1" x="83"/>
        <item m="1" x="155"/>
        <item m="1" x="43"/>
        <item m="1" x="24"/>
        <item m="1" x="122"/>
        <item m="1" x="211"/>
        <item m="1" x="59"/>
        <item m="1" x="88"/>
        <item m="1" x="142"/>
        <item m="1" x="85"/>
        <item m="1" x="189"/>
        <item m="1" x="150"/>
        <item m="1" x="143"/>
        <item m="1" x="218"/>
        <item m="1" x="70"/>
        <item m="1" x="197"/>
        <item m="1" x="121"/>
        <item m="1" x="160"/>
        <item m="1" x="157"/>
        <item m="1" x="140"/>
        <item m="1" x="146"/>
        <item m="1" x="102"/>
        <item m="1" x="175"/>
        <item m="1" x="191"/>
        <item m="1" x="60"/>
        <item m="1" x="29"/>
        <item m="1" x="41"/>
        <item m="1" x="132"/>
        <item m="1" x="33"/>
        <item m="1" x="40"/>
        <item m="1" x="127"/>
        <item m="1" x="124"/>
        <item m="1" x="82"/>
        <item m="1" x="97"/>
        <item m="1" x="137"/>
        <item m="1" x="81"/>
        <item m="1" x="118"/>
        <item m="1" x="48"/>
        <item m="1" x="174"/>
        <item m="1" x="141"/>
        <item m="1" x="206"/>
        <item m="1" x="128"/>
        <item m="1" x="219"/>
        <item m="1" x="163"/>
        <item m="1" x="74"/>
        <item m="1" x="23"/>
        <item m="1" x="67"/>
        <item m="1" x="58"/>
        <item m="1" x="86"/>
        <item m="1" x="198"/>
        <item m="1" x="20"/>
        <item m="1" x="69"/>
        <item m="1" x="223"/>
        <item m="1" x="45"/>
        <item m="1" x="22"/>
        <item m="1" x="188"/>
        <item m="1" x="136"/>
        <item m="1" x="220"/>
        <item m="1" x="54"/>
        <item m="1" x="26"/>
        <item m="1" x="57"/>
        <item m="1" x="21"/>
        <item m="1" x="156"/>
        <item m="1" x="202"/>
        <item m="1" x="215"/>
        <item m="1" x="130"/>
        <item m="1" x="203"/>
        <item m="1" x="98"/>
        <item m="1" x="172"/>
        <item m="1" x="183"/>
        <item m="1" x="92"/>
        <item m="1" x="50"/>
        <item m="1" x="77"/>
        <item m="1" x="106"/>
        <item m="1" x="63"/>
        <item m="1" x="104"/>
        <item m="1" x="78"/>
        <item m="1" x="214"/>
        <item m="1" x="65"/>
        <item m="1" x="34"/>
        <item m="1" x="170"/>
        <item m="1" x="186"/>
        <item m="1" x="105"/>
        <item m="1" x="154"/>
        <item m="1" x="205"/>
        <item m="1" x="51"/>
        <item m="1" x="181"/>
        <item m="1" x="187"/>
        <item m="1" x="46"/>
        <item m="1" x="139"/>
        <item m="1" x="108"/>
        <item m="1" x="209"/>
        <item m="1" x="162"/>
        <item m="1" x="71"/>
        <item m="1" x="194"/>
        <item m="1" x="95"/>
        <item m="1" x="159"/>
        <item m="1" x="134"/>
        <item m="1" x="61"/>
        <item m="1" x="64"/>
        <item m="1" x="35"/>
        <item m="1" x="168"/>
        <item m="1" x="76"/>
        <item m="1" x="177"/>
      </items>
    </pivotField>
    <pivotField axis="axisRow" compact="0" outline="0" showAll="0" defaultSubtotal="0">
      <items count="228">
        <item m="1" x="121"/>
        <item m="1" x="113"/>
        <item x="2"/>
        <item x="12"/>
        <item m="1" x="194"/>
        <item m="1" x="67"/>
        <item x="10"/>
        <item m="1" x="105"/>
        <item x="7"/>
        <item m="1" x="137"/>
        <item m="1" x="178"/>
        <item m="1" x="198"/>
        <item m="1" x="211"/>
        <item m="1" x="52"/>
        <item x="11"/>
        <item x="6"/>
        <item m="1" x="91"/>
        <item x="3"/>
        <item m="1" x="20"/>
        <item x="13"/>
        <item x="17"/>
        <item x="9"/>
        <item x="14"/>
        <item x="15"/>
        <item m="1" x="106"/>
        <item x="4"/>
        <item m="1" x="59"/>
        <item m="1" x="210"/>
        <item m="1" x="206"/>
        <item m="1" x="76"/>
        <item m="1" x="107"/>
        <item m="1" x="33"/>
        <item m="1" x="140"/>
        <item m="1" x="84"/>
        <item m="1" x="66"/>
        <item m="1" x="135"/>
        <item m="1" x="157"/>
        <item m="1" x="161"/>
        <item m="1" x="98"/>
        <item m="1" x="159"/>
        <item m="1" x="90"/>
        <item m="1" x="224"/>
        <item x="16"/>
        <item x="0"/>
        <item x="8"/>
        <item m="1" x="24"/>
        <item x="5"/>
        <item x="1"/>
        <item m="1" x="188"/>
        <item m="1" x="29"/>
        <item m="1" x="40"/>
        <item m="1" x="195"/>
        <item m="1" x="136"/>
        <item m="1" x="152"/>
        <item m="1" x="174"/>
        <item m="1" x="155"/>
        <item m="1" x="54"/>
        <item m="1" x="87"/>
        <item m="1" x="31"/>
        <item m="1" x="192"/>
        <item m="1" x="153"/>
        <item m="1" x="39"/>
        <item m="1" x="120"/>
        <item m="1" x="182"/>
        <item m="1" x="167"/>
        <item m="1" x="146"/>
        <item m="1" x="82"/>
        <item m="1" x="213"/>
        <item m="1" x="70"/>
        <item m="1" x="202"/>
        <item m="1" x="223"/>
        <item m="1" x="60"/>
        <item m="1" x="177"/>
        <item m="1" x="191"/>
        <item m="1" x="162"/>
        <item m="1" x="50"/>
        <item m="1" x="173"/>
        <item m="1" x="204"/>
        <item m="1" x="41"/>
        <item m="1" x="186"/>
        <item m="1" x="139"/>
        <item m="1" x="147"/>
        <item m="1" x="83"/>
        <item m="1" x="34"/>
        <item m="1" x="86"/>
        <item m="1" x="142"/>
        <item m="1" x="93"/>
        <item m="1" x="112"/>
        <item m="1" x="125"/>
        <item m="1" x="44"/>
        <item m="1" x="225"/>
        <item m="1" x="196"/>
        <item m="1" x="85"/>
        <item m="1" x="97"/>
        <item m="1" x="88"/>
        <item m="1" x="71"/>
        <item m="1" x="172"/>
        <item m="1" x="18"/>
        <item m="1" x="116"/>
        <item m="1" x="226"/>
        <item m="1" x="175"/>
        <item m="1" x="74"/>
        <item m="1" x="100"/>
        <item m="1" x="119"/>
        <item m="1" x="58"/>
        <item m="1" x="199"/>
        <item m="1" x="212"/>
        <item m="1" x="154"/>
        <item m="1" x="222"/>
        <item m="1" x="81"/>
        <item m="1" x="179"/>
        <item m="1" x="158"/>
        <item m="1" x="99"/>
        <item m="1" x="214"/>
        <item m="1" x="77"/>
        <item m="1" x="145"/>
        <item m="1" x="156"/>
        <item m="1" x="132"/>
        <item m="1" x="114"/>
        <item m="1" x="28"/>
        <item m="1" x="19"/>
        <item m="1" x="69"/>
        <item m="1" x="164"/>
        <item m="1" x="30"/>
        <item m="1" x="220"/>
        <item m="1" x="130"/>
        <item m="1" x="219"/>
        <item m="1" x="109"/>
        <item m="1" x="27"/>
        <item m="1" x="23"/>
        <item m="1" x="184"/>
        <item m="1" x="35"/>
        <item m="1" x="221"/>
        <item m="1" x="122"/>
        <item m="1" x="218"/>
        <item m="1" x="168"/>
        <item m="1" x="180"/>
        <item m="1" x="63"/>
        <item m="1" x="38"/>
        <item m="1" x="46"/>
        <item m="1" x="133"/>
        <item m="1" x="115"/>
        <item m="1" x="151"/>
        <item m="1" x="176"/>
        <item m="1" x="131"/>
        <item m="1" x="117"/>
        <item m="1" x="128"/>
        <item m="1" x="95"/>
        <item m="1" x="72"/>
        <item m="1" x="208"/>
        <item m="1" x="92"/>
        <item m="1" x="165"/>
        <item m="1" x="150"/>
        <item m="1" x="189"/>
        <item m="1" x="101"/>
        <item m="1" x="138"/>
        <item m="1" x="36"/>
        <item m="1" x="61"/>
        <item m="1" x="124"/>
        <item m="1" x="171"/>
        <item m="1" x="190"/>
        <item m="1" x="149"/>
        <item m="1" x="48"/>
        <item m="1" x="215"/>
        <item m="1" x="25"/>
        <item m="1" x="43"/>
        <item m="1" x="102"/>
        <item m="1" x="183"/>
        <item m="1" x="75"/>
        <item m="1" x="49"/>
        <item m="1" x="68"/>
        <item m="1" x="185"/>
        <item m="1" x="201"/>
        <item m="1" x="163"/>
        <item m="1" x="197"/>
        <item m="1" x="104"/>
        <item m="1" x="62"/>
        <item m="1" x="22"/>
        <item m="1" x="51"/>
        <item m="1" x="96"/>
        <item m="1" x="200"/>
        <item m="1" x="193"/>
        <item m="1" x="53"/>
        <item m="1" x="45"/>
        <item m="1" x="55"/>
        <item m="1" x="57"/>
        <item m="1" x="144"/>
        <item m="1" x="80"/>
        <item m="1" x="73"/>
        <item m="1" x="143"/>
        <item m="1" x="126"/>
        <item m="1" x="65"/>
        <item m="1" x="181"/>
        <item m="1" x="127"/>
        <item m="1" x="56"/>
        <item m="1" x="166"/>
        <item m="1" x="64"/>
        <item m="1" x="32"/>
        <item m="1" x="160"/>
        <item m="1" x="216"/>
        <item m="1" x="26"/>
        <item m="1" x="103"/>
        <item m="1" x="227"/>
        <item m="1" x="94"/>
        <item m="1" x="111"/>
        <item m="1" x="170"/>
        <item m="1" x="217"/>
        <item m="1" x="123"/>
        <item m="1" x="78"/>
        <item m="1" x="205"/>
        <item m="1" x="141"/>
        <item m="1" x="148"/>
        <item m="1" x="118"/>
        <item m="1" x="42"/>
        <item m="1" x="89"/>
        <item m="1" x="108"/>
        <item m="1" x="110"/>
        <item m="1" x="169"/>
        <item m="1" x="79"/>
        <item m="1" x="129"/>
        <item m="1" x="209"/>
        <item m="1" x="134"/>
        <item m="1" x="207"/>
        <item m="1" x="21"/>
        <item m="1" x="187"/>
        <item m="1" x="47"/>
        <item m="1" x="203"/>
        <item m="1" x="37"/>
      </items>
    </pivotField>
    <pivotField axis="axisRow" compact="0" outline="0" showAll="0" defaultSubtotal="0">
      <items count="186">
        <item m="1" x="64"/>
        <item m="1" x="150"/>
        <item x="2"/>
        <item x="10"/>
        <item m="1" x="81"/>
        <item m="1" x="73"/>
        <item x="9"/>
        <item m="1" x="112"/>
        <item x="7"/>
        <item m="1" x="156"/>
        <item m="1" x="177"/>
        <item m="1" x="56"/>
        <item m="1" x="106"/>
        <item m="1" x="20"/>
        <item x="3"/>
        <item x="6"/>
        <item m="1" x="127"/>
        <item m="1" x="119"/>
        <item x="11"/>
        <item x="15"/>
        <item x="8"/>
        <item x="12"/>
        <item x="13"/>
        <item m="1" x="21"/>
        <item x="4"/>
        <item m="1" x="122"/>
        <item m="1" x="105"/>
        <item m="1" x="37"/>
        <item m="1" x="179"/>
        <item m="1" x="67"/>
        <item m="1" x="40"/>
        <item m="1" x="34"/>
        <item m="1" x="55"/>
        <item m="1" x="110"/>
        <item m="1" x="121"/>
        <item m="1" x="27"/>
        <item m="1" x="164"/>
        <item m="1" x="116"/>
        <item m="1" x="167"/>
        <item m="1" x="157"/>
        <item x="14"/>
        <item x="0"/>
        <item m="1" x="162"/>
        <item x="5"/>
        <item x="1"/>
        <item m="1" x="58"/>
        <item m="1" x="17"/>
        <item m="1" x="98"/>
        <item m="1" x="44"/>
        <item m="1" x="51"/>
        <item m="1" x="173"/>
        <item m="1" x="161"/>
        <item m="1" x="159"/>
        <item m="1" x="60"/>
        <item m="1" x="16"/>
        <item m="1" x="142"/>
        <item m="1" x="138"/>
        <item m="1" x="78"/>
        <item m="1" x="107"/>
        <item m="1" x="126"/>
        <item m="1" x="137"/>
        <item m="1" x="169"/>
        <item m="1" x="174"/>
        <item m="1" x="48"/>
        <item m="1" x="183"/>
        <item m="1" x="185"/>
        <item m="1" x="32"/>
        <item m="1" x="43"/>
        <item m="1" x="104"/>
        <item m="1" x="154"/>
        <item m="1" x="181"/>
        <item m="1" x="96"/>
        <item m="1" x="143"/>
        <item m="1" x="172"/>
        <item m="1" x="146"/>
        <item m="1" x="184"/>
        <item m="1" x="47"/>
        <item m="1" x="18"/>
        <item m="1" x="24"/>
        <item m="1" x="115"/>
        <item m="1" x="22"/>
        <item m="1" x="124"/>
        <item m="1" x="114"/>
        <item m="1" x="128"/>
        <item m="1" x="144"/>
        <item m="1" x="113"/>
        <item m="1" x="86"/>
        <item m="1" x="120"/>
        <item m="1" x="171"/>
        <item m="1" x="153"/>
        <item m="1" x="147"/>
        <item m="1" x="133"/>
        <item m="1" x="117"/>
        <item m="1" x="176"/>
        <item m="1" x="168"/>
        <item m="1" x="65"/>
        <item m="1" x="160"/>
        <item m="1" x="93"/>
        <item m="1" x="75"/>
        <item m="1" x="38"/>
        <item m="1" x="135"/>
        <item m="1" x="72"/>
        <item m="1" x="118"/>
        <item m="1" x="70"/>
        <item m="1" x="158"/>
        <item m="1" x="139"/>
        <item m="1" x="180"/>
        <item m="1" x="54"/>
        <item m="1" x="77"/>
        <item m="1" x="155"/>
        <item m="1" x="26"/>
        <item m="1" x="136"/>
        <item m="1" x="74"/>
        <item m="1" x="59"/>
        <item m="1" x="35"/>
        <item m="1" x="71"/>
        <item m="1" x="25"/>
        <item m="1" x="33"/>
        <item m="1" x="131"/>
        <item m="1" x="42"/>
        <item m="1" x="170"/>
        <item m="1" x="79"/>
        <item m="1" x="57"/>
        <item m="1" x="95"/>
        <item m="1" x="149"/>
        <item m="1" x="85"/>
        <item m="1" x="94"/>
        <item m="1" x="165"/>
        <item m="1" x="49"/>
        <item m="1" x="152"/>
        <item m="1" x="66"/>
        <item m="1" x="83"/>
        <item m="1" x="130"/>
        <item m="1" x="87"/>
        <item m="1" x="125"/>
        <item m="1" x="88"/>
        <item m="1" x="141"/>
        <item m="1" x="111"/>
        <item m="1" x="89"/>
        <item m="1" x="145"/>
        <item m="1" x="92"/>
        <item m="1" x="103"/>
        <item m="1" x="82"/>
        <item m="1" x="151"/>
        <item m="1" x="101"/>
        <item m="1" x="31"/>
        <item m="1" x="68"/>
        <item m="1" x="30"/>
        <item m="1" x="46"/>
        <item m="1" x="109"/>
        <item m="1" x="23"/>
        <item m="1" x="134"/>
        <item m="1" x="28"/>
        <item m="1" x="19"/>
        <item m="1" x="129"/>
        <item m="1" x="99"/>
        <item m="1" x="90"/>
        <item m="1" x="45"/>
        <item m="1" x="148"/>
        <item m="1" x="132"/>
        <item m="1" x="97"/>
        <item m="1" x="178"/>
        <item m="1" x="62"/>
        <item m="1" x="39"/>
        <item m="1" x="69"/>
        <item m="1" x="63"/>
        <item m="1" x="80"/>
        <item m="1" x="41"/>
        <item m="1" x="175"/>
        <item m="1" x="29"/>
        <item m="1" x="100"/>
        <item m="1" x="84"/>
        <item m="1" x="182"/>
        <item m="1" x="52"/>
        <item m="1" x="50"/>
        <item m="1" x="53"/>
        <item m="1" x="102"/>
        <item m="1" x="91"/>
        <item m="1" x="140"/>
        <item m="1" x="36"/>
        <item m="1" x="123"/>
        <item m="1" x="76"/>
        <item m="1" x="166"/>
        <item m="1" x="163"/>
        <item m="1" x="61"/>
        <item m="1" x="108"/>
      </items>
    </pivotField>
    <pivotField axis="axisRow" compact="0" outline="0" showAll="0" defaultSubtotal="0">
      <items count="52">
        <item x="0"/>
        <item m="1" x="10"/>
        <item x="2"/>
        <item m="1" x="19"/>
        <item m="1" x="40"/>
        <item x="4"/>
        <item x="8"/>
        <item x="3"/>
        <item x="5"/>
        <item x="6"/>
        <item x="1"/>
        <item m="1" x="12"/>
        <item m="1" x="26"/>
        <item m="1" x="20"/>
        <item x="7"/>
        <item m="1" x="51"/>
        <item m="1" x="38"/>
        <item m="1" x="22"/>
        <item m="1" x="28"/>
        <item m="1" x="21"/>
        <item m="1" x="18"/>
        <item m="1" x="36"/>
        <item m="1" x="32"/>
        <item m="1" x="11"/>
        <item m="1" x="17"/>
        <item m="1" x="24"/>
        <item m="1" x="48"/>
        <item m="1" x="37"/>
        <item m="1" x="9"/>
        <item m="1" x="35"/>
        <item m="1" x="29"/>
        <item m="1" x="23"/>
        <item m="1" x="30"/>
        <item m="1" x="16"/>
        <item m="1" x="50"/>
        <item m="1" x="47"/>
        <item m="1" x="42"/>
        <item m="1" x="34"/>
        <item m="1" x="41"/>
        <item m="1" x="14"/>
        <item m="1" x="27"/>
        <item m="1" x="15"/>
        <item m="1" x="25"/>
        <item m="1" x="31"/>
        <item m="1" x="33"/>
        <item m="1" x="13"/>
        <item m="1" x="49"/>
        <item m="1" x="44"/>
        <item m="1" x="43"/>
        <item m="1" x="46"/>
        <item m="1" x="45"/>
        <item m="1" x="39"/>
      </items>
    </pivotField>
    <pivotField axis="axisRow" compact="0" outline="0" showAll="0" defaultSubtotal="0">
      <items count="52">
        <item x="6"/>
        <item m="1" x="13"/>
        <item x="2"/>
        <item x="7"/>
        <item x="3"/>
        <item m="1" x="33"/>
        <item m="1" x="32"/>
        <item m="1" x="47"/>
        <item m="1" x="11"/>
        <item m="1" x="46"/>
        <item x="10"/>
        <item x="8"/>
        <item m="1" x="22"/>
        <item x="4"/>
        <item m="1" x="29"/>
        <item m="1" x="31"/>
        <item m="1" x="48"/>
        <item m="1" x="28"/>
        <item m="1" x="40"/>
        <item m="1" x="42"/>
        <item m="1" x="12"/>
        <item x="9"/>
        <item x="0"/>
        <item m="1" x="36"/>
        <item x="5"/>
        <item x="1"/>
        <item m="1" x="44"/>
        <item m="1" x="49"/>
        <item m="1" x="45"/>
        <item m="1" x="15"/>
        <item m="1" x="37"/>
        <item m="1" x="23"/>
        <item m="1" x="24"/>
        <item m="1" x="41"/>
        <item m="1" x="50"/>
        <item m="1" x="19"/>
        <item m="1" x="39"/>
        <item m="1" x="21"/>
        <item m="1" x="43"/>
        <item m="1" x="30"/>
        <item m="1" x="34"/>
        <item m="1" x="38"/>
        <item m="1" x="20"/>
        <item m="1" x="25"/>
        <item m="1" x="14"/>
        <item m="1" x="35"/>
        <item m="1" x="17"/>
        <item m="1" x="27"/>
        <item m="1" x="26"/>
        <item m="1" x="16"/>
        <item m="1" x="18"/>
        <item m="1" x="51"/>
      </items>
    </pivotField>
    <pivotField axis="axisRow" compact="0" outline="0" showAll="0" defaultSubtotal="0">
      <items count="5">
        <item x="0"/>
        <item m="1" x="1"/>
        <item m="1" x="4"/>
        <item m="1" x="2"/>
        <item m="1" x="3"/>
      </items>
    </pivotField>
    <pivotField axis="axisRow" compact="0" outline="0" showAll="0">
      <items count="157">
        <item m="1" x="95"/>
        <item m="1" x="30"/>
        <item x="2"/>
        <item x="11"/>
        <item m="1" x="121"/>
        <item m="1" x="79"/>
        <item x="9"/>
        <item m="1" x="153"/>
        <item x="7"/>
        <item m="1" x="47"/>
        <item m="1" x="98"/>
        <item m="1" x="150"/>
        <item m="1" x="148"/>
        <item x="10"/>
        <item x="6"/>
        <item x="3"/>
        <item m="1" x="72"/>
        <item x="12"/>
        <item x="15"/>
        <item x="8"/>
        <item x="13"/>
        <item m="1" x="63"/>
        <item x="4"/>
        <item m="1" x="97"/>
        <item m="1" x="100"/>
        <item m="1" x="71"/>
        <item m="1" x="70"/>
        <item m="1" x="114"/>
        <item m="1" x="74"/>
        <item m="1" x="92"/>
        <item m="1" x="140"/>
        <item m="1" x="35"/>
        <item m="1" x="17"/>
        <item m="1" x="127"/>
        <item m="1" x="32"/>
        <item m="1" x="39"/>
        <item m="1" x="124"/>
        <item x="14"/>
        <item x="0"/>
        <item m="1" x="129"/>
        <item x="5"/>
        <item x="1"/>
        <item m="1" x="86"/>
        <item m="1" x="106"/>
        <item m="1" x="37"/>
        <item m="1" x="87"/>
        <item m="1" x="146"/>
        <item m="1" x="94"/>
        <item m="1" x="149"/>
        <item m="1" x="152"/>
        <item m="1" x="139"/>
        <item m="1" x="93"/>
        <item m="1" x="99"/>
        <item m="1" x="64"/>
        <item m="1" x="96"/>
        <item m="1" x="138"/>
        <item m="1" x="25"/>
        <item m="1" x="34"/>
        <item m="1" x="24"/>
        <item m="1" x="22"/>
        <item m="1" x="21"/>
        <item m="1" x="134"/>
        <item m="1" x="62"/>
        <item m="1" x="89"/>
        <item m="1" x="102"/>
        <item m="1" x="43"/>
        <item m="1" x="18"/>
        <item m="1" x="76"/>
        <item m="1" x="133"/>
        <item m="1" x="144"/>
        <item m="1" x="118"/>
        <item m="1" x="67"/>
        <item m="1" x="29"/>
        <item m="1" x="28"/>
        <item m="1" x="40"/>
        <item m="1" x="104"/>
        <item m="1" x="36"/>
        <item m="1" x="109"/>
        <item m="1" x="107"/>
        <item m="1" x="137"/>
        <item m="1" x="59"/>
        <item m="1" x="77"/>
        <item m="1" x="151"/>
        <item m="1" x="48"/>
        <item m="1" x="81"/>
        <item m="1" x="147"/>
        <item m="1" x="123"/>
        <item m="1" x="143"/>
        <item m="1" x="119"/>
        <item m="1" x="46"/>
        <item m="1" x="128"/>
        <item m="1" x="54"/>
        <item m="1" x="88"/>
        <item m="1" x="26"/>
        <item m="1" x="19"/>
        <item m="1" x="117"/>
        <item m="1" x="85"/>
        <item m="1" x="91"/>
        <item m="1" x="113"/>
        <item m="1" x="41"/>
        <item m="1" x="42"/>
        <item m="1" x="60"/>
        <item m="1" x="33"/>
        <item m="1" x="16"/>
        <item m="1" x="80"/>
        <item m="1" x="122"/>
        <item m="1" x="111"/>
        <item m="1" x="101"/>
        <item m="1" x="83"/>
        <item m="1" x="90"/>
        <item m="1" x="20"/>
        <item m="1" x="155"/>
        <item m="1" x="126"/>
        <item m="1" x="108"/>
        <item m="1" x="135"/>
        <item m="1" x="142"/>
        <item m="1" x="116"/>
        <item m="1" x="105"/>
        <item m="1" x="58"/>
        <item m="1" x="66"/>
        <item m="1" x="49"/>
        <item m="1" x="65"/>
        <item m="1" x="53"/>
        <item m="1" x="52"/>
        <item m="1" x="51"/>
        <item m="1" x="50"/>
        <item m="1" x="136"/>
        <item m="1" x="125"/>
        <item m="1" x="27"/>
        <item m="1" x="78"/>
        <item m="1" x="73"/>
        <item m="1" x="38"/>
        <item m="1" x="57"/>
        <item m="1" x="68"/>
        <item m="1" x="103"/>
        <item m="1" x="154"/>
        <item m="1" x="115"/>
        <item m="1" x="110"/>
        <item m="1" x="112"/>
        <item m="1" x="130"/>
        <item m="1" x="23"/>
        <item m="1" x="120"/>
        <item m="1" x="55"/>
        <item m="1" x="44"/>
        <item m="1" x="84"/>
        <item m="1" x="132"/>
        <item m="1" x="69"/>
        <item m="1" x="141"/>
        <item m="1" x="61"/>
        <item m="1" x="82"/>
        <item m="1" x="45"/>
        <item m="1" x="131"/>
        <item m="1" x="75"/>
        <item m="1" x="145"/>
        <item m="1" x="56"/>
        <item m="1" x="31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19">
    <i>
      <x v="6"/>
      <x v="6"/>
      <x v="2"/>
      <x v="16"/>
      <x v="25"/>
      <x v="26"/>
      <x v="24"/>
      <x v="10"/>
      <x v="13"/>
      <x/>
      <x v="22"/>
    </i>
    <i r="3">
      <x v="30"/>
      <x v="47"/>
      <x v="47"/>
      <x v="44"/>
      <x/>
      <x v="25"/>
      <x/>
      <x v="41"/>
    </i>
    <i r="3">
      <x v="58"/>
      <x v="3"/>
      <x v="4"/>
      <x v="3"/>
      <x/>
      <x v="3"/>
      <x/>
      <x v="3"/>
    </i>
    <i r="3">
      <x v="60"/>
      <x v="20"/>
      <x v="21"/>
      <x v="19"/>
      <x v="6"/>
      <x v="10"/>
      <x/>
      <x v="18"/>
    </i>
    <i r="3">
      <x v="71"/>
      <x v="15"/>
      <x v="16"/>
      <x v="15"/>
      <x/>
      <x v="2"/>
      <x/>
      <x v="14"/>
    </i>
    <i r="3">
      <x v="76"/>
      <x v="17"/>
      <x v="18"/>
      <x v="14"/>
      <x/>
      <x v="4"/>
      <x/>
      <x v="15"/>
    </i>
    <i r="3">
      <x v="98"/>
      <x v="46"/>
      <x v="46"/>
      <x v="43"/>
      <x/>
      <x v="24"/>
      <x/>
      <x v="40"/>
    </i>
    <i r="3">
      <x v="104"/>
      <x v="43"/>
      <x v="44"/>
      <x v="41"/>
      <x/>
      <x v="22"/>
      <x/>
      <x v="38"/>
    </i>
    <i r="3">
      <x v="109"/>
      <x v="42"/>
      <x v="43"/>
      <x v="40"/>
      <x v="14"/>
      <x v="21"/>
      <x/>
      <x v="37"/>
    </i>
    <i r="3">
      <x v="112"/>
      <x v="22"/>
      <x v="23"/>
      <x v="21"/>
      <x v="8"/>
      <x v="2"/>
      <x/>
      <x v="2"/>
    </i>
    <i r="3">
      <x v="134"/>
      <x v="44"/>
      <x v="15"/>
      <x v="14"/>
      <x/>
      <x v="4"/>
      <x/>
      <x v="15"/>
    </i>
    <i r="3">
      <x v="139"/>
      <x v="21"/>
      <x v="22"/>
      <x v="20"/>
      <x v="7"/>
      <x/>
      <x/>
      <x v="19"/>
    </i>
    <i r="3">
      <x v="147"/>
      <x v="6"/>
      <x v="7"/>
      <x v="6"/>
      <x/>
      <x v="4"/>
      <x/>
      <x v="6"/>
    </i>
    <i r="3">
      <x v="168"/>
      <x v="23"/>
      <x v="24"/>
      <x v="22"/>
      <x v="9"/>
      <x v="11"/>
      <x/>
      <x v="20"/>
    </i>
    <i r="3">
      <x v="190"/>
      <x v="8"/>
      <x v="9"/>
      <x v="8"/>
      <x v="2"/>
      <x v="2"/>
      <x/>
      <x v="8"/>
    </i>
    <i r="3">
      <x v="193"/>
      <x v="14"/>
      <x v="15"/>
      <x v="14"/>
      <x/>
      <x v="4"/>
      <x/>
      <x v="13"/>
    </i>
    <i r="3">
      <x v="212"/>
      <x v="2"/>
      <x v="3"/>
      <x v="2"/>
      <x/>
      <x v="2"/>
      <x/>
      <x v="2"/>
    </i>
    <i r="3">
      <x v="216"/>
      <x v="19"/>
      <x v="20"/>
      <x v="18"/>
      <x v="5"/>
      <x v="2"/>
      <x/>
      <x v="17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606778-0A21-402E-8452-916A935B0CD1}" name="paymentrecon" cacheId="159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20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4">
        <item m="1" x="116"/>
        <item m="1" x="208"/>
        <item m="1" x="22"/>
        <item m="1" x="176"/>
        <item m="1" x="206"/>
        <item m="1" x="169"/>
        <item m="1" x="214"/>
        <item m="1" x="147"/>
        <item m="1" x="195"/>
        <item m="1" x="129"/>
        <item m="1" x="173"/>
        <item m="1" x="95"/>
        <item m="1" x="44"/>
        <item m="1" x="196"/>
        <item m="1" x="64"/>
        <item m="1" x="186"/>
        <item x="4"/>
        <item m="1" x="113"/>
        <item m="1" x="18"/>
        <item m="1" x="89"/>
        <item m="1" x="220"/>
        <item m="1" x="45"/>
        <item m="1" x="79"/>
        <item m="1" x="80"/>
        <item m="1" x="56"/>
        <item m="1" x="88"/>
        <item m="1" x="81"/>
        <item m="1" x="209"/>
        <item m="1" x="66"/>
        <item m="1" x="150"/>
        <item x="1"/>
        <item m="1" x="189"/>
        <item m="1" x="90"/>
        <item m="1" x="67"/>
        <item m="1" x="207"/>
        <item m="1" x="117"/>
        <item m="1" x="197"/>
        <item m="1" x="143"/>
        <item m="1" x="57"/>
        <item m="1" x="123"/>
        <item m="1" x="82"/>
        <item m="1" x="138"/>
        <item m="1" x="96"/>
        <item m="1" x="102"/>
        <item m="1" x="193"/>
        <item m="1" x="30"/>
        <item m="1" x="97"/>
        <item m="1" x="131"/>
        <item m="1" x="157"/>
        <item m="1" x="71"/>
        <item m="1" x="68"/>
        <item m="1" x="132"/>
        <item m="1" x="139"/>
        <item m="1" x="24"/>
        <item m="1" x="163"/>
        <item m="1" x="58"/>
        <item m="1" x="91"/>
        <item m="1" x="83"/>
        <item x="12"/>
        <item m="1" x="215"/>
        <item x="17"/>
        <item m="1" x="46"/>
        <item m="1" x="34"/>
        <item m="1" x="177"/>
        <item m="1" x="84"/>
        <item m="1" x="47"/>
        <item m="1" x="108"/>
        <item m="1" x="48"/>
        <item m="1" x="114"/>
        <item m="1" x="158"/>
        <item m="1" x="85"/>
        <item x="6"/>
        <item m="1" x="184"/>
        <item m="1" x="203"/>
        <item m="1" x="164"/>
        <item m="1" x="151"/>
        <item x="3"/>
        <item m="1" x="36"/>
        <item m="1" x="41"/>
        <item m="1" x="178"/>
        <item m="1" x="204"/>
        <item m="1" x="69"/>
        <item m="1" x="140"/>
        <item m="1" x="134"/>
        <item m="1" x="160"/>
        <item m="1" x="155"/>
        <item m="1" x="210"/>
        <item m="1" x="190"/>
        <item m="1" x="51"/>
        <item m="1" x="170"/>
        <item m="1" x="154"/>
        <item m="1" x="118"/>
        <item m="1" x="59"/>
        <item m="1" x="124"/>
        <item m="1" x="166"/>
        <item m="1" x="109"/>
        <item m="1" x="211"/>
        <item m="1" x="100"/>
        <item x="5"/>
        <item m="1" x="179"/>
        <item m="1" x="37"/>
        <item m="1" x="174"/>
        <item m="1" x="156"/>
        <item m="1" x="216"/>
        <item x="0"/>
        <item m="1" x="217"/>
        <item m="1" x="65"/>
        <item m="1" x="161"/>
        <item m="1" x="152"/>
        <item x="16"/>
        <item m="1" x="49"/>
        <item m="1" x="148"/>
        <item x="14"/>
        <item m="1" x="171"/>
        <item m="1" x="144"/>
        <item m="1" x="60"/>
        <item m="1" x="112"/>
        <item m="1" x="180"/>
        <item m="1" x="74"/>
        <item m="1" x="28"/>
        <item m="1" x="181"/>
        <item m="1" x="212"/>
        <item m="1" x="29"/>
        <item m="1" x="53"/>
        <item m="1" x="187"/>
        <item m="1" x="159"/>
        <item m="1" x="31"/>
        <item m="1" x="127"/>
        <item m="1" x="198"/>
        <item m="1" x="25"/>
        <item m="1" x="72"/>
        <item m="1" x="182"/>
        <item m="1" x="35"/>
        <item m="1" x="110"/>
        <item x="8"/>
        <item m="1" x="103"/>
        <item m="1" x="185"/>
        <item m="1" x="153"/>
        <item m="1" x="120"/>
        <item x="9"/>
        <item m="1" x="149"/>
        <item m="1" x="221"/>
        <item m="1" x="104"/>
        <item m="1" x="115"/>
        <item m="1" x="52"/>
        <item m="1" x="199"/>
        <item m="1" x="54"/>
        <item x="10"/>
        <item m="1" x="191"/>
        <item m="1" x="222"/>
        <item m="1" x="200"/>
        <item m="1" x="167"/>
        <item m="1" x="73"/>
        <item m="1" x="75"/>
        <item m="1" x="26"/>
        <item m="1" x="38"/>
        <item m="1" x="70"/>
        <item m="1" x="86"/>
        <item m="1" x="135"/>
        <item m="1" x="145"/>
        <item m="1" x="23"/>
        <item m="1" x="92"/>
        <item m="1" x="165"/>
        <item m="1" x="128"/>
        <item m="1" x="98"/>
        <item m="1" x="183"/>
        <item m="1" x="42"/>
        <item m="1" x="101"/>
        <item x="15"/>
        <item m="1" x="223"/>
        <item m="1" x="19"/>
        <item m="1" x="105"/>
        <item m="1" x="130"/>
        <item m="1" x="192"/>
        <item m="1" x="61"/>
        <item m="1" x="168"/>
        <item m="1" x="62"/>
        <item m="1" x="146"/>
        <item m="1" x="201"/>
        <item m="1" x="136"/>
        <item m="1" x="76"/>
        <item m="1" x="106"/>
        <item m="1" x="125"/>
        <item m="1" x="121"/>
        <item m="1" x="43"/>
        <item m="1" x="39"/>
        <item m="1" x="194"/>
        <item m="1" x="20"/>
        <item m="1" x="93"/>
        <item m="1" x="111"/>
        <item x="7"/>
        <item m="1" x="77"/>
        <item m="1" x="126"/>
        <item x="11"/>
        <item m="1" x="27"/>
        <item m="1" x="175"/>
        <item m="1" x="122"/>
        <item m="1" x="213"/>
        <item m="1" x="172"/>
        <item m="1" x="133"/>
        <item m="1" x="137"/>
        <item m="1" x="99"/>
        <item m="1" x="55"/>
        <item m="1" x="94"/>
        <item m="1" x="141"/>
        <item m="1" x="32"/>
        <item m="1" x="219"/>
        <item m="1" x="50"/>
        <item m="1" x="188"/>
        <item m="1" x="63"/>
        <item m="1" x="87"/>
        <item m="1" x="205"/>
        <item x="2"/>
        <item m="1" x="21"/>
        <item m="1" x="142"/>
        <item m="1" x="33"/>
        <item x="13"/>
        <item m="1" x="40"/>
        <item m="1" x="162"/>
        <item m="1" x="119"/>
        <item m="1" x="218"/>
        <item m="1" x="107"/>
        <item m="1" x="202"/>
        <item m="1" x="78"/>
      </items>
    </pivotField>
    <pivotField axis="axisRow" compact="0" outline="0" showAll="0" defaultSubtotal="0">
      <items count="226">
        <item m="1" x="37"/>
        <item m="1" x="133"/>
        <item m="1" x="224"/>
        <item x="2"/>
        <item x="11"/>
        <item m="1" x="103"/>
        <item m="1" x="138"/>
        <item x="10"/>
        <item m="1" x="151"/>
        <item x="7"/>
        <item m="1" x="112"/>
        <item m="1" x="32"/>
        <item m="1" x="190"/>
        <item m="1" x="207"/>
        <item m="1" x="161"/>
        <item x="8"/>
        <item x="6"/>
        <item m="1" x="180"/>
        <item x="3"/>
        <item m="1" x="182"/>
        <item x="12"/>
        <item x="16"/>
        <item x="9"/>
        <item x="13"/>
        <item x="14"/>
        <item m="1" x="195"/>
        <item x="4"/>
        <item m="1" x="204"/>
        <item m="1" x="149"/>
        <item m="1" x="179"/>
        <item m="1" x="120"/>
        <item m="1" x="18"/>
        <item m="1" x="208"/>
        <item m="1" x="101"/>
        <item m="1" x="201"/>
        <item m="1" x="192"/>
        <item m="1" x="144"/>
        <item m="1" x="166"/>
        <item m="1" x="115"/>
        <item m="1" x="99"/>
        <item m="1" x="31"/>
        <item m="1" x="38"/>
        <item m="1" x="114"/>
        <item x="15"/>
        <item x="0"/>
        <item m="1" x="47"/>
        <item x="5"/>
        <item x="1"/>
        <item m="1" x="200"/>
        <item m="1" x="53"/>
        <item m="1" x="93"/>
        <item m="1" x="110"/>
        <item m="1" x="56"/>
        <item m="1" x="52"/>
        <item m="1" x="167"/>
        <item m="1" x="28"/>
        <item m="1" x="19"/>
        <item m="1" x="49"/>
        <item m="1" x="75"/>
        <item m="1" x="164"/>
        <item m="1" x="100"/>
        <item m="1" x="131"/>
        <item m="1" x="113"/>
        <item m="1" x="210"/>
        <item m="1" x="27"/>
        <item m="1" x="147"/>
        <item m="1" x="176"/>
        <item m="1" x="79"/>
        <item m="1" x="36"/>
        <item m="1" x="225"/>
        <item m="1" x="213"/>
        <item m="1" x="217"/>
        <item m="1" x="129"/>
        <item m="1" x="84"/>
        <item m="1" x="73"/>
        <item m="1" x="184"/>
        <item m="1" x="173"/>
        <item m="1" x="111"/>
        <item m="1" x="116"/>
        <item m="1" x="178"/>
        <item m="1" x="125"/>
        <item m="1" x="80"/>
        <item m="1" x="94"/>
        <item m="1" x="87"/>
        <item m="1" x="193"/>
        <item m="1" x="152"/>
        <item m="1" x="148"/>
        <item m="1" x="62"/>
        <item m="1" x="39"/>
        <item m="1" x="117"/>
        <item m="1" x="221"/>
        <item m="1" x="123"/>
        <item m="1" x="109"/>
        <item m="1" x="25"/>
        <item m="1" x="199"/>
        <item m="1" x="30"/>
        <item m="1" x="72"/>
        <item m="1" x="165"/>
        <item m="1" x="145"/>
        <item m="1" x="107"/>
        <item m="1" x="89"/>
        <item m="1" x="91"/>
        <item m="1" x="90"/>
        <item m="1" x="68"/>
        <item m="1" x="44"/>
        <item m="1" x="66"/>
        <item m="1" x="222"/>
        <item m="1" x="216"/>
        <item m="1" x="119"/>
        <item m="1" x="126"/>
        <item m="1" x="153"/>
        <item m="1" x="158"/>
        <item m="1" x="212"/>
        <item m="1" x="171"/>
        <item m="1" x="55"/>
        <item m="1" x="96"/>
        <item m="1" x="42"/>
        <item m="1" x="196"/>
        <item m="1" x="135"/>
        <item m="1" x="185"/>
        <item m="1" x="17"/>
        <item m="1" x="169"/>
        <item m="1" x="83"/>
        <item m="1" x="155"/>
        <item m="1" x="43"/>
        <item m="1" x="24"/>
        <item m="1" x="122"/>
        <item m="1" x="211"/>
        <item m="1" x="59"/>
        <item m="1" x="88"/>
        <item m="1" x="142"/>
        <item m="1" x="85"/>
        <item m="1" x="189"/>
        <item m="1" x="150"/>
        <item m="1" x="143"/>
        <item m="1" x="218"/>
        <item m="1" x="70"/>
        <item m="1" x="197"/>
        <item m="1" x="121"/>
        <item m="1" x="160"/>
        <item m="1" x="157"/>
        <item m="1" x="140"/>
        <item m="1" x="146"/>
        <item m="1" x="102"/>
        <item m="1" x="175"/>
        <item m="1" x="191"/>
        <item m="1" x="60"/>
        <item m="1" x="29"/>
        <item m="1" x="41"/>
        <item m="1" x="132"/>
        <item m="1" x="33"/>
        <item m="1" x="40"/>
        <item m="1" x="127"/>
        <item m="1" x="124"/>
        <item m="1" x="82"/>
        <item m="1" x="97"/>
        <item m="1" x="137"/>
        <item m="1" x="81"/>
        <item m="1" x="118"/>
        <item m="1" x="48"/>
        <item m="1" x="174"/>
        <item m="1" x="141"/>
        <item m="1" x="206"/>
        <item m="1" x="128"/>
        <item m="1" x="219"/>
        <item m="1" x="163"/>
        <item m="1" x="74"/>
        <item m="1" x="23"/>
        <item m="1" x="67"/>
        <item m="1" x="58"/>
        <item m="1" x="86"/>
        <item m="1" x="198"/>
        <item m="1" x="20"/>
        <item m="1" x="69"/>
        <item m="1" x="223"/>
        <item m="1" x="45"/>
        <item m="1" x="22"/>
        <item m="1" x="188"/>
        <item m="1" x="136"/>
        <item m="1" x="220"/>
        <item m="1" x="54"/>
        <item m="1" x="26"/>
        <item m="1" x="57"/>
        <item m="1" x="21"/>
        <item m="1" x="156"/>
        <item m="1" x="202"/>
        <item m="1" x="215"/>
        <item m="1" x="130"/>
        <item m="1" x="203"/>
        <item m="1" x="98"/>
        <item m="1" x="172"/>
        <item m="1" x="183"/>
        <item m="1" x="92"/>
        <item m="1" x="50"/>
        <item m="1" x="77"/>
        <item m="1" x="106"/>
        <item m="1" x="63"/>
        <item m="1" x="104"/>
        <item m="1" x="78"/>
        <item m="1" x="214"/>
        <item m="1" x="65"/>
        <item m="1" x="34"/>
        <item m="1" x="170"/>
        <item m="1" x="186"/>
        <item m="1" x="105"/>
        <item m="1" x="154"/>
        <item m="1" x="205"/>
        <item m="1" x="51"/>
        <item m="1" x="181"/>
        <item m="1" x="187"/>
        <item m="1" x="46"/>
        <item m="1" x="139"/>
        <item m="1" x="108"/>
        <item m="1" x="209"/>
        <item m="1" x="162"/>
        <item m="1" x="71"/>
        <item m="1" x="194"/>
        <item m="1" x="95"/>
        <item m="1" x="159"/>
        <item m="1" x="134"/>
        <item m="1" x="61"/>
        <item m="1" x="64"/>
        <item m="1" x="35"/>
        <item m="1" x="168"/>
        <item m="1" x="76"/>
        <item m="1" x="177"/>
      </items>
    </pivotField>
    <pivotField axis="axisRow" compact="0" outline="0" showAll="0" defaultSubtotal="0">
      <items count="228">
        <item m="1" x="121"/>
        <item m="1" x="113"/>
        <item x="2"/>
        <item x="12"/>
        <item m="1" x="194"/>
        <item m="1" x="67"/>
        <item x="10"/>
        <item m="1" x="105"/>
        <item x="7"/>
        <item m="1" x="137"/>
        <item m="1" x="178"/>
        <item m="1" x="198"/>
        <item m="1" x="211"/>
        <item m="1" x="52"/>
        <item x="11"/>
        <item x="6"/>
        <item m="1" x="91"/>
        <item x="3"/>
        <item m="1" x="20"/>
        <item x="13"/>
        <item x="17"/>
        <item x="9"/>
        <item x="14"/>
        <item x="15"/>
        <item m="1" x="106"/>
        <item x="4"/>
        <item m="1" x="59"/>
        <item m="1" x="210"/>
        <item m="1" x="206"/>
        <item m="1" x="76"/>
        <item m="1" x="107"/>
        <item m="1" x="33"/>
        <item m="1" x="140"/>
        <item m="1" x="84"/>
        <item m="1" x="66"/>
        <item m="1" x="135"/>
        <item m="1" x="157"/>
        <item m="1" x="161"/>
        <item m="1" x="98"/>
        <item m="1" x="159"/>
        <item m="1" x="90"/>
        <item m="1" x="224"/>
        <item x="16"/>
        <item x="0"/>
        <item x="8"/>
        <item m="1" x="24"/>
        <item x="5"/>
        <item x="1"/>
        <item m="1" x="188"/>
        <item m="1" x="29"/>
        <item m="1" x="40"/>
        <item m="1" x="195"/>
        <item m="1" x="136"/>
        <item m="1" x="152"/>
        <item m="1" x="174"/>
        <item m="1" x="155"/>
        <item m="1" x="54"/>
        <item m="1" x="87"/>
        <item m="1" x="31"/>
        <item m="1" x="192"/>
        <item m="1" x="153"/>
        <item m="1" x="39"/>
        <item m="1" x="120"/>
        <item m="1" x="182"/>
        <item m="1" x="167"/>
        <item m="1" x="146"/>
        <item m="1" x="82"/>
        <item m="1" x="213"/>
        <item m="1" x="70"/>
        <item m="1" x="202"/>
        <item m="1" x="223"/>
        <item m="1" x="60"/>
        <item m="1" x="177"/>
        <item m="1" x="191"/>
        <item m="1" x="162"/>
        <item m="1" x="50"/>
        <item m="1" x="173"/>
        <item m="1" x="204"/>
        <item m="1" x="41"/>
        <item m="1" x="186"/>
        <item m="1" x="139"/>
        <item m="1" x="147"/>
        <item m="1" x="83"/>
        <item m="1" x="34"/>
        <item m="1" x="86"/>
        <item m="1" x="142"/>
        <item m="1" x="93"/>
        <item m="1" x="112"/>
        <item m="1" x="125"/>
        <item m="1" x="44"/>
        <item m="1" x="225"/>
        <item m="1" x="196"/>
        <item m="1" x="85"/>
        <item m="1" x="97"/>
        <item m="1" x="88"/>
        <item m="1" x="71"/>
        <item m="1" x="172"/>
        <item m="1" x="18"/>
        <item m="1" x="116"/>
        <item m="1" x="226"/>
        <item m="1" x="175"/>
        <item m="1" x="74"/>
        <item m="1" x="100"/>
        <item m="1" x="119"/>
        <item m="1" x="58"/>
        <item m="1" x="199"/>
        <item m="1" x="212"/>
        <item m="1" x="154"/>
        <item m="1" x="222"/>
        <item m="1" x="81"/>
        <item m="1" x="179"/>
        <item m="1" x="158"/>
        <item m="1" x="99"/>
        <item m="1" x="214"/>
        <item m="1" x="77"/>
        <item m="1" x="145"/>
        <item m="1" x="156"/>
        <item m="1" x="132"/>
        <item m="1" x="114"/>
        <item m="1" x="28"/>
        <item m="1" x="19"/>
        <item m="1" x="69"/>
        <item m="1" x="164"/>
        <item m="1" x="30"/>
        <item m="1" x="220"/>
        <item m="1" x="130"/>
        <item m="1" x="219"/>
        <item m="1" x="109"/>
        <item m="1" x="27"/>
        <item m="1" x="23"/>
        <item m="1" x="184"/>
        <item m="1" x="35"/>
        <item m="1" x="221"/>
        <item m="1" x="122"/>
        <item m="1" x="218"/>
        <item m="1" x="168"/>
        <item m="1" x="180"/>
        <item m="1" x="63"/>
        <item m="1" x="38"/>
        <item m="1" x="46"/>
        <item m="1" x="133"/>
        <item m="1" x="115"/>
        <item m="1" x="151"/>
        <item m="1" x="176"/>
        <item m="1" x="131"/>
        <item m="1" x="117"/>
        <item m="1" x="128"/>
        <item m="1" x="95"/>
        <item m="1" x="72"/>
        <item m="1" x="208"/>
        <item m="1" x="92"/>
        <item m="1" x="165"/>
        <item m="1" x="150"/>
        <item m="1" x="189"/>
        <item m="1" x="101"/>
        <item m="1" x="138"/>
        <item m="1" x="36"/>
        <item m="1" x="61"/>
        <item m="1" x="124"/>
        <item m="1" x="171"/>
        <item m="1" x="190"/>
        <item m="1" x="149"/>
        <item m="1" x="48"/>
        <item m="1" x="215"/>
        <item m="1" x="25"/>
        <item m="1" x="43"/>
        <item m="1" x="102"/>
        <item m="1" x="183"/>
        <item m="1" x="75"/>
        <item m="1" x="49"/>
        <item m="1" x="68"/>
        <item m="1" x="185"/>
        <item m="1" x="201"/>
        <item m="1" x="163"/>
        <item m="1" x="197"/>
        <item m="1" x="104"/>
        <item m="1" x="62"/>
        <item m="1" x="22"/>
        <item m="1" x="51"/>
        <item m="1" x="96"/>
        <item m="1" x="200"/>
        <item m="1" x="193"/>
        <item m="1" x="53"/>
        <item m="1" x="45"/>
        <item m="1" x="55"/>
        <item m="1" x="57"/>
        <item m="1" x="144"/>
        <item m="1" x="80"/>
        <item m="1" x="73"/>
        <item m="1" x="143"/>
        <item m="1" x="126"/>
        <item m="1" x="65"/>
        <item m="1" x="181"/>
        <item m="1" x="127"/>
        <item m="1" x="56"/>
        <item m="1" x="166"/>
        <item m="1" x="64"/>
        <item m="1" x="32"/>
        <item m="1" x="160"/>
        <item m="1" x="216"/>
        <item m="1" x="26"/>
        <item m="1" x="103"/>
        <item m="1" x="227"/>
        <item m="1" x="94"/>
        <item m="1" x="111"/>
        <item m="1" x="170"/>
        <item m="1" x="217"/>
        <item m="1" x="123"/>
        <item m="1" x="78"/>
        <item m="1" x="205"/>
        <item m="1" x="141"/>
        <item m="1" x="148"/>
        <item m="1" x="118"/>
        <item m="1" x="42"/>
        <item m="1" x="89"/>
        <item m="1" x="108"/>
        <item m="1" x="110"/>
        <item m="1" x="169"/>
        <item m="1" x="79"/>
        <item m="1" x="129"/>
        <item m="1" x="209"/>
        <item m="1" x="134"/>
        <item m="1" x="207"/>
        <item m="1" x="21"/>
        <item m="1" x="187"/>
        <item m="1" x="47"/>
        <item m="1" x="203"/>
        <item m="1" x="37"/>
      </items>
    </pivotField>
    <pivotField axis="axisRow" compact="0" outline="0" showAll="0" defaultSubtotal="0">
      <items count="186">
        <item m="1" x="64"/>
        <item m="1" x="150"/>
        <item x="2"/>
        <item x="10"/>
        <item m="1" x="81"/>
        <item m="1" x="73"/>
        <item x="9"/>
        <item m="1" x="112"/>
        <item x="7"/>
        <item m="1" x="156"/>
        <item m="1" x="177"/>
        <item m="1" x="56"/>
        <item m="1" x="106"/>
        <item m="1" x="20"/>
        <item x="3"/>
        <item x="6"/>
        <item m="1" x="127"/>
        <item m="1" x="119"/>
        <item x="11"/>
        <item x="15"/>
        <item x="8"/>
        <item x="12"/>
        <item x="13"/>
        <item m="1" x="21"/>
        <item x="4"/>
        <item m="1" x="122"/>
        <item m="1" x="105"/>
        <item m="1" x="37"/>
        <item m="1" x="179"/>
        <item m="1" x="67"/>
        <item m="1" x="40"/>
        <item m="1" x="34"/>
        <item m="1" x="55"/>
        <item m="1" x="110"/>
        <item m="1" x="121"/>
        <item m="1" x="27"/>
        <item m="1" x="164"/>
        <item m="1" x="116"/>
        <item m="1" x="167"/>
        <item m="1" x="157"/>
        <item x="14"/>
        <item x="0"/>
        <item m="1" x="162"/>
        <item x="5"/>
        <item x="1"/>
        <item m="1" x="58"/>
        <item m="1" x="17"/>
        <item m="1" x="98"/>
        <item m="1" x="44"/>
        <item m="1" x="51"/>
        <item m="1" x="173"/>
        <item m="1" x="161"/>
        <item m="1" x="159"/>
        <item m="1" x="60"/>
        <item m="1" x="16"/>
        <item m="1" x="142"/>
        <item m="1" x="138"/>
        <item m="1" x="78"/>
        <item m="1" x="107"/>
        <item m="1" x="126"/>
        <item m="1" x="137"/>
        <item m="1" x="169"/>
        <item m="1" x="174"/>
        <item m="1" x="48"/>
        <item m="1" x="183"/>
        <item m="1" x="185"/>
        <item m="1" x="32"/>
        <item m="1" x="43"/>
        <item m="1" x="104"/>
        <item m="1" x="154"/>
        <item m="1" x="181"/>
        <item m="1" x="96"/>
        <item m="1" x="143"/>
        <item m="1" x="172"/>
        <item m="1" x="146"/>
        <item m="1" x="184"/>
        <item m="1" x="47"/>
        <item m="1" x="18"/>
        <item m="1" x="24"/>
        <item m="1" x="115"/>
        <item m="1" x="22"/>
        <item m="1" x="124"/>
        <item m="1" x="114"/>
        <item m="1" x="128"/>
        <item m="1" x="144"/>
        <item m="1" x="113"/>
        <item m="1" x="86"/>
        <item m="1" x="120"/>
        <item m="1" x="171"/>
        <item m="1" x="153"/>
        <item m="1" x="147"/>
        <item m="1" x="133"/>
        <item m="1" x="117"/>
        <item m="1" x="176"/>
        <item m="1" x="168"/>
        <item m="1" x="65"/>
        <item m="1" x="160"/>
        <item m="1" x="93"/>
        <item m="1" x="75"/>
        <item m="1" x="38"/>
        <item m="1" x="135"/>
        <item m="1" x="72"/>
        <item m="1" x="118"/>
        <item m="1" x="70"/>
        <item m="1" x="158"/>
        <item m="1" x="139"/>
        <item m="1" x="180"/>
        <item m="1" x="54"/>
        <item m="1" x="77"/>
        <item m="1" x="155"/>
        <item m="1" x="26"/>
        <item m="1" x="136"/>
        <item m="1" x="74"/>
        <item m="1" x="59"/>
        <item m="1" x="35"/>
        <item m="1" x="71"/>
        <item m="1" x="25"/>
        <item m="1" x="33"/>
        <item m="1" x="131"/>
        <item m="1" x="42"/>
        <item m="1" x="170"/>
        <item m="1" x="79"/>
        <item m="1" x="57"/>
        <item m="1" x="95"/>
        <item m="1" x="149"/>
        <item m="1" x="85"/>
        <item m="1" x="94"/>
        <item m="1" x="165"/>
        <item m="1" x="49"/>
        <item m="1" x="152"/>
        <item m="1" x="66"/>
        <item m="1" x="83"/>
        <item m="1" x="130"/>
        <item m="1" x="87"/>
        <item m="1" x="125"/>
        <item m="1" x="88"/>
        <item m="1" x="141"/>
        <item m="1" x="111"/>
        <item m="1" x="89"/>
        <item m="1" x="145"/>
        <item m="1" x="92"/>
        <item m="1" x="103"/>
        <item m="1" x="82"/>
        <item m="1" x="151"/>
        <item m="1" x="101"/>
        <item m="1" x="31"/>
        <item m="1" x="68"/>
        <item m="1" x="30"/>
        <item m="1" x="46"/>
        <item m="1" x="109"/>
        <item m="1" x="23"/>
        <item m="1" x="134"/>
        <item m="1" x="28"/>
        <item m="1" x="19"/>
        <item m="1" x="129"/>
        <item m="1" x="99"/>
        <item m="1" x="90"/>
        <item m="1" x="45"/>
        <item m="1" x="148"/>
        <item m="1" x="132"/>
        <item m="1" x="97"/>
        <item m="1" x="178"/>
        <item m="1" x="62"/>
        <item m="1" x="39"/>
        <item m="1" x="69"/>
        <item m="1" x="63"/>
        <item m="1" x="80"/>
        <item m="1" x="41"/>
        <item m="1" x="175"/>
        <item m="1" x="29"/>
        <item m="1" x="100"/>
        <item m="1" x="84"/>
        <item m="1" x="182"/>
        <item m="1" x="52"/>
        <item m="1" x="50"/>
        <item m="1" x="53"/>
        <item m="1" x="102"/>
        <item m="1" x="91"/>
        <item m="1" x="140"/>
        <item m="1" x="36"/>
        <item m="1" x="123"/>
        <item m="1" x="76"/>
        <item m="1" x="166"/>
        <item m="1" x="163"/>
        <item m="1" x="61"/>
        <item m="1" x="108"/>
      </items>
    </pivotField>
    <pivotField axis="axisRow" compact="0" outline="0" showAll="0" defaultSubtotal="0">
      <items count="52">
        <item x="0"/>
        <item m="1" x="10"/>
        <item x="2"/>
        <item m="1" x="19"/>
        <item m="1" x="40"/>
        <item x="4"/>
        <item x="8"/>
        <item x="3"/>
        <item x="5"/>
        <item x="6"/>
        <item x="1"/>
        <item m="1" x="12"/>
        <item m="1" x="26"/>
        <item m="1" x="20"/>
        <item x="7"/>
        <item m="1" x="51"/>
        <item m="1" x="38"/>
        <item m="1" x="22"/>
        <item m="1" x="28"/>
        <item m="1" x="21"/>
        <item m="1" x="18"/>
        <item m="1" x="36"/>
        <item m="1" x="32"/>
        <item m="1" x="11"/>
        <item m="1" x="17"/>
        <item m="1" x="24"/>
        <item m="1" x="48"/>
        <item m="1" x="37"/>
        <item m="1" x="9"/>
        <item m="1" x="35"/>
        <item m="1" x="29"/>
        <item m="1" x="23"/>
        <item m="1" x="30"/>
        <item m="1" x="16"/>
        <item m="1" x="50"/>
        <item m="1" x="47"/>
        <item m="1" x="42"/>
        <item m="1" x="34"/>
        <item m="1" x="41"/>
        <item m="1" x="14"/>
        <item m="1" x="27"/>
        <item m="1" x="15"/>
        <item m="1" x="25"/>
        <item m="1" x="31"/>
        <item m="1" x="33"/>
        <item m="1" x="13"/>
        <item m="1" x="49"/>
        <item m="1" x="44"/>
        <item m="1" x="43"/>
        <item m="1" x="46"/>
        <item m="1" x="45"/>
        <item m="1" x="39"/>
      </items>
    </pivotField>
    <pivotField axis="axisRow" compact="0" outline="0" showAll="0" defaultSubtotal="0">
      <items count="52">
        <item x="6"/>
        <item m="1" x="13"/>
        <item x="2"/>
        <item x="7"/>
        <item x="3"/>
        <item m="1" x="33"/>
        <item m="1" x="32"/>
        <item m="1" x="47"/>
        <item m="1" x="11"/>
        <item m="1" x="46"/>
        <item x="10"/>
        <item x="8"/>
        <item m="1" x="22"/>
        <item x="4"/>
        <item m="1" x="29"/>
        <item m="1" x="31"/>
        <item m="1" x="48"/>
        <item m="1" x="28"/>
        <item m="1" x="40"/>
        <item m="1" x="42"/>
        <item m="1" x="12"/>
        <item x="9"/>
        <item x="0"/>
        <item m="1" x="36"/>
        <item x="5"/>
        <item x="1"/>
        <item m="1" x="44"/>
        <item m="1" x="49"/>
        <item m="1" x="45"/>
        <item m="1" x="15"/>
        <item m="1" x="37"/>
        <item m="1" x="23"/>
        <item m="1" x="24"/>
        <item m="1" x="41"/>
        <item m="1" x="50"/>
        <item m="1" x="19"/>
        <item m="1" x="39"/>
        <item m="1" x="21"/>
        <item m="1" x="43"/>
        <item m="1" x="30"/>
        <item m="1" x="34"/>
        <item m="1" x="38"/>
        <item m="1" x="20"/>
        <item m="1" x="25"/>
        <item m="1" x="14"/>
        <item m="1" x="35"/>
        <item m="1" x="17"/>
        <item m="1" x="27"/>
        <item m="1" x="26"/>
        <item m="1" x="16"/>
        <item m="1" x="18"/>
        <item m="1" x="51"/>
      </items>
    </pivotField>
    <pivotField axis="axisRow" compact="0" outline="0" showAll="0" defaultSubtotal="0">
      <items count="5">
        <item x="0"/>
        <item m="1" x="1"/>
        <item m="1" x="4"/>
        <item m="1" x="2"/>
        <item m="1" x="3"/>
      </items>
    </pivotField>
    <pivotField axis="axisRow" compact="0" outline="0" showAll="0">
      <items count="157">
        <item m="1" x="95"/>
        <item m="1" x="30"/>
        <item x="2"/>
        <item x="11"/>
        <item m="1" x="121"/>
        <item m="1" x="79"/>
        <item x="9"/>
        <item m="1" x="153"/>
        <item x="7"/>
        <item m="1" x="47"/>
        <item m="1" x="98"/>
        <item m="1" x="150"/>
        <item m="1" x="148"/>
        <item x="10"/>
        <item x="6"/>
        <item x="3"/>
        <item m="1" x="72"/>
        <item x="12"/>
        <item x="15"/>
        <item x="8"/>
        <item x="13"/>
        <item m="1" x="63"/>
        <item x="4"/>
        <item m="1" x="97"/>
        <item m="1" x="100"/>
        <item m="1" x="71"/>
        <item m="1" x="70"/>
        <item m="1" x="114"/>
        <item m="1" x="74"/>
        <item m="1" x="92"/>
        <item m="1" x="140"/>
        <item m="1" x="35"/>
        <item m="1" x="17"/>
        <item m="1" x="127"/>
        <item m="1" x="32"/>
        <item m="1" x="39"/>
        <item m="1" x="124"/>
        <item x="14"/>
        <item x="0"/>
        <item m="1" x="129"/>
        <item x="5"/>
        <item x="1"/>
        <item m="1" x="86"/>
        <item m="1" x="106"/>
        <item m="1" x="37"/>
        <item m="1" x="87"/>
        <item m="1" x="146"/>
        <item m="1" x="94"/>
        <item m="1" x="149"/>
        <item m="1" x="152"/>
        <item m="1" x="139"/>
        <item m="1" x="93"/>
        <item m="1" x="99"/>
        <item m="1" x="64"/>
        <item m="1" x="96"/>
        <item m="1" x="138"/>
        <item m="1" x="25"/>
        <item m="1" x="34"/>
        <item m="1" x="24"/>
        <item m="1" x="22"/>
        <item m="1" x="21"/>
        <item m="1" x="134"/>
        <item m="1" x="62"/>
        <item m="1" x="89"/>
        <item m="1" x="102"/>
        <item m="1" x="43"/>
        <item m="1" x="18"/>
        <item m="1" x="76"/>
        <item m="1" x="133"/>
        <item m="1" x="144"/>
        <item m="1" x="118"/>
        <item m="1" x="67"/>
        <item m="1" x="29"/>
        <item m="1" x="28"/>
        <item m="1" x="40"/>
        <item m="1" x="104"/>
        <item m="1" x="36"/>
        <item m="1" x="109"/>
        <item m="1" x="107"/>
        <item m="1" x="137"/>
        <item m="1" x="59"/>
        <item m="1" x="77"/>
        <item m="1" x="151"/>
        <item m="1" x="48"/>
        <item m="1" x="81"/>
        <item m="1" x="147"/>
        <item m="1" x="123"/>
        <item m="1" x="143"/>
        <item m="1" x="119"/>
        <item m="1" x="46"/>
        <item m="1" x="128"/>
        <item m="1" x="54"/>
        <item m="1" x="88"/>
        <item m="1" x="26"/>
        <item m="1" x="19"/>
        <item m="1" x="117"/>
        <item m="1" x="85"/>
        <item m="1" x="91"/>
        <item m="1" x="113"/>
        <item m="1" x="41"/>
        <item m="1" x="42"/>
        <item m="1" x="60"/>
        <item m="1" x="33"/>
        <item m="1" x="16"/>
        <item m="1" x="80"/>
        <item m="1" x="122"/>
        <item m="1" x="111"/>
        <item m="1" x="101"/>
        <item m="1" x="83"/>
        <item m="1" x="90"/>
        <item m="1" x="20"/>
        <item m="1" x="155"/>
        <item m="1" x="126"/>
        <item m="1" x="108"/>
        <item m="1" x="135"/>
        <item m="1" x="142"/>
        <item m="1" x="116"/>
        <item m="1" x="105"/>
        <item m="1" x="58"/>
        <item m="1" x="66"/>
        <item m="1" x="49"/>
        <item m="1" x="65"/>
        <item m="1" x="53"/>
        <item m="1" x="52"/>
        <item m="1" x="51"/>
        <item m="1" x="50"/>
        <item m="1" x="136"/>
        <item m="1" x="125"/>
        <item m="1" x="27"/>
        <item m="1" x="78"/>
        <item m="1" x="73"/>
        <item m="1" x="38"/>
        <item m="1" x="57"/>
        <item m="1" x="68"/>
        <item m="1" x="103"/>
        <item m="1" x="154"/>
        <item m="1" x="115"/>
        <item m="1" x="110"/>
        <item m="1" x="112"/>
        <item m="1" x="130"/>
        <item m="1" x="23"/>
        <item m="1" x="120"/>
        <item m="1" x="55"/>
        <item m="1" x="44"/>
        <item m="1" x="84"/>
        <item m="1" x="132"/>
        <item m="1" x="69"/>
        <item m="1" x="141"/>
        <item m="1" x="61"/>
        <item m="1" x="82"/>
        <item m="1" x="45"/>
        <item m="1" x="131"/>
        <item m="1" x="75"/>
        <item m="1" x="145"/>
        <item m="1" x="56"/>
        <item m="1" x="31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8">
    <i>
      <x v="16"/>
      <x v="25"/>
      <x v="26"/>
      <x v="24"/>
      <x v="10"/>
      <x v="13"/>
      <x/>
      <x v="22"/>
    </i>
    <i>
      <x v="30"/>
      <x v="47"/>
      <x v="47"/>
      <x v="44"/>
      <x/>
      <x v="25"/>
      <x/>
      <x v="41"/>
    </i>
    <i>
      <x v="58"/>
      <x v="3"/>
      <x v="4"/>
      <x v="3"/>
      <x/>
      <x v="3"/>
      <x/>
      <x v="3"/>
    </i>
    <i>
      <x v="60"/>
      <x v="20"/>
      <x v="21"/>
      <x v="19"/>
      <x v="6"/>
      <x v="10"/>
      <x/>
      <x v="18"/>
    </i>
    <i>
      <x v="71"/>
      <x v="15"/>
      <x v="16"/>
      <x v="15"/>
      <x/>
      <x v="2"/>
      <x/>
      <x v="14"/>
    </i>
    <i>
      <x v="76"/>
      <x v="17"/>
      <x v="18"/>
      <x v="14"/>
      <x/>
      <x v="4"/>
      <x/>
      <x v="15"/>
    </i>
    <i>
      <x v="98"/>
      <x v="46"/>
      <x v="46"/>
      <x v="43"/>
      <x/>
      <x v="24"/>
      <x/>
      <x v="40"/>
    </i>
    <i>
      <x v="104"/>
      <x v="43"/>
      <x v="44"/>
      <x v="41"/>
      <x/>
      <x v="22"/>
      <x/>
      <x v="38"/>
    </i>
    <i>
      <x v="109"/>
      <x v="42"/>
      <x v="43"/>
      <x v="40"/>
      <x v="14"/>
      <x v="21"/>
      <x/>
      <x v="37"/>
    </i>
    <i>
      <x v="112"/>
      <x v="22"/>
      <x v="23"/>
      <x v="21"/>
      <x v="8"/>
      <x v="2"/>
      <x/>
      <x v="2"/>
    </i>
    <i>
      <x v="134"/>
      <x v="44"/>
      <x v="15"/>
      <x v="14"/>
      <x/>
      <x v="4"/>
      <x/>
      <x v="15"/>
    </i>
    <i>
      <x v="139"/>
      <x v="21"/>
      <x v="22"/>
      <x v="20"/>
      <x v="7"/>
      <x/>
      <x/>
      <x v="19"/>
    </i>
    <i>
      <x v="147"/>
      <x v="6"/>
      <x v="7"/>
      <x v="6"/>
      <x/>
      <x v="4"/>
      <x/>
      <x v="6"/>
    </i>
    <i>
      <x v="168"/>
      <x v="23"/>
      <x v="24"/>
      <x v="22"/>
      <x v="9"/>
      <x v="11"/>
      <x/>
      <x v="20"/>
    </i>
    <i>
      <x v="190"/>
      <x v="8"/>
      <x v="9"/>
      <x v="8"/>
      <x v="2"/>
      <x v="2"/>
      <x/>
      <x v="8"/>
    </i>
    <i>
      <x v="193"/>
      <x v="14"/>
      <x v="15"/>
      <x v="14"/>
      <x/>
      <x v="4"/>
      <x/>
      <x v="13"/>
    </i>
    <i>
      <x v="212"/>
      <x v="2"/>
      <x v="3"/>
      <x v="2"/>
      <x/>
      <x v="2"/>
      <x/>
      <x v="2"/>
    </i>
    <i>
      <x v="216"/>
      <x v="19"/>
      <x v="20"/>
      <x v="18"/>
      <x v="5"/>
      <x v="2"/>
      <x/>
      <x v="1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E4F1-016C-4491-A344-BF1E83E4DBB6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0.796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2">
        <v>14035.2</v>
      </c>
      <c r="M4" s="2">
        <v>701.76</v>
      </c>
      <c r="N4" s="2">
        <v>14035.2</v>
      </c>
      <c r="O4" s="2">
        <v>701.76</v>
      </c>
    </row>
    <row r="5" spans="1:15" x14ac:dyDescent="0.4">
      <c r="C5"/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26</v>
      </c>
      <c r="K5" t="s">
        <v>34</v>
      </c>
      <c r="L5" s="2">
        <v>2464.8000000000002</v>
      </c>
      <c r="M5" s="2">
        <v>123.24</v>
      </c>
      <c r="N5" s="2">
        <v>2464.8000000000002</v>
      </c>
      <c r="O5" s="2">
        <v>123.24</v>
      </c>
    </row>
    <row r="6" spans="1:15" x14ac:dyDescent="0.4">
      <c r="C6"/>
      <c r="D6" t="s">
        <v>35</v>
      </c>
      <c r="E6" t="s">
        <v>36</v>
      </c>
      <c r="F6" t="s">
        <v>37</v>
      </c>
      <c r="G6" t="s">
        <v>38</v>
      </c>
      <c r="H6" t="s">
        <v>32</v>
      </c>
      <c r="I6" t="s">
        <v>39</v>
      </c>
      <c r="J6" t="s">
        <v>26</v>
      </c>
      <c r="K6" t="s">
        <v>40</v>
      </c>
      <c r="L6" s="2">
        <v>25135.599999999999</v>
      </c>
      <c r="M6" s="2">
        <v>1256.78</v>
      </c>
      <c r="N6" s="2">
        <v>25135.599999999999</v>
      </c>
      <c r="O6" s="2">
        <v>1256.78</v>
      </c>
    </row>
    <row r="7" spans="1:15" x14ac:dyDescent="0.4">
      <c r="C7"/>
      <c r="D7" t="s">
        <v>41</v>
      </c>
      <c r="E7" t="s">
        <v>42</v>
      </c>
      <c r="F7" t="s">
        <v>43</v>
      </c>
      <c r="G7" t="s">
        <v>44</v>
      </c>
      <c r="H7" t="s">
        <v>45</v>
      </c>
      <c r="I7" t="s">
        <v>46</v>
      </c>
      <c r="J7" t="s">
        <v>26</v>
      </c>
      <c r="K7" t="s">
        <v>47</v>
      </c>
      <c r="L7" s="2">
        <v>38644.800000000003</v>
      </c>
      <c r="M7" s="2">
        <v>1932.24</v>
      </c>
      <c r="N7" s="2">
        <v>38644.800000000003</v>
      </c>
      <c r="O7" s="2">
        <v>1932.24</v>
      </c>
    </row>
    <row r="8" spans="1:15" x14ac:dyDescent="0.4">
      <c r="C8"/>
      <c r="D8" t="s">
        <v>48</v>
      </c>
      <c r="E8" t="s">
        <v>49</v>
      </c>
      <c r="F8" t="s">
        <v>50</v>
      </c>
      <c r="G8" t="s">
        <v>51</v>
      </c>
      <c r="H8" t="s">
        <v>32</v>
      </c>
      <c r="I8" t="s">
        <v>52</v>
      </c>
      <c r="J8" t="s">
        <v>26</v>
      </c>
      <c r="K8" t="s">
        <v>53</v>
      </c>
      <c r="L8" s="2">
        <v>65428</v>
      </c>
      <c r="M8" s="2">
        <v>3271.4</v>
      </c>
      <c r="N8" s="2">
        <v>65428</v>
      </c>
      <c r="O8" s="2">
        <v>3271.4</v>
      </c>
    </row>
    <row r="9" spans="1:15" x14ac:dyDescent="0.4">
      <c r="C9"/>
      <c r="D9" t="s">
        <v>54</v>
      </c>
      <c r="E9" t="s">
        <v>55</v>
      </c>
      <c r="F9" t="s">
        <v>56</v>
      </c>
      <c r="G9" t="s">
        <v>57</v>
      </c>
      <c r="H9" t="s">
        <v>32</v>
      </c>
      <c r="I9" t="s">
        <v>58</v>
      </c>
      <c r="J9" t="s">
        <v>26</v>
      </c>
      <c r="K9" t="s">
        <v>59</v>
      </c>
      <c r="L9" s="2">
        <v>1063.8</v>
      </c>
      <c r="M9" s="2">
        <v>53.19</v>
      </c>
      <c r="N9" s="2">
        <v>1063.8</v>
      </c>
      <c r="O9" s="2">
        <v>53.19</v>
      </c>
    </row>
    <row r="10" spans="1:15" x14ac:dyDescent="0.4">
      <c r="C10"/>
      <c r="D10" t="s">
        <v>60</v>
      </c>
      <c r="E10" t="s">
        <v>61</v>
      </c>
      <c r="F10" t="s">
        <v>62</v>
      </c>
      <c r="G10" t="s">
        <v>63</v>
      </c>
      <c r="H10" t="s">
        <v>32</v>
      </c>
      <c r="I10" t="s">
        <v>64</v>
      </c>
      <c r="J10" t="s">
        <v>26</v>
      </c>
      <c r="K10" t="s">
        <v>65</v>
      </c>
      <c r="L10" s="2">
        <v>1334</v>
      </c>
      <c r="M10" s="2">
        <v>66.7</v>
      </c>
      <c r="N10" s="2">
        <v>1334</v>
      </c>
      <c r="O10" s="2">
        <v>66.7</v>
      </c>
    </row>
    <row r="11" spans="1:15" x14ac:dyDescent="0.4">
      <c r="C11"/>
      <c r="D11" t="s">
        <v>66</v>
      </c>
      <c r="E11" t="s">
        <v>67</v>
      </c>
      <c r="F11" t="s">
        <v>68</v>
      </c>
      <c r="G11" t="s">
        <v>69</v>
      </c>
      <c r="H11" t="s">
        <v>32</v>
      </c>
      <c r="I11" t="s">
        <v>70</v>
      </c>
      <c r="J11" t="s">
        <v>26</v>
      </c>
      <c r="K11" t="s">
        <v>71</v>
      </c>
      <c r="L11" s="2">
        <v>78624.399999999994</v>
      </c>
      <c r="M11" s="2">
        <v>3931.22</v>
      </c>
      <c r="N11" s="2">
        <v>78624.399999999994</v>
      </c>
      <c r="O11" s="2">
        <v>3931.22</v>
      </c>
    </row>
    <row r="12" spans="1:15" x14ac:dyDescent="0.4">
      <c r="C12"/>
      <c r="D12" t="s">
        <v>72</v>
      </c>
      <c r="E12" t="s">
        <v>73</v>
      </c>
      <c r="F12" t="s">
        <v>74</v>
      </c>
      <c r="G12" t="s">
        <v>75</v>
      </c>
      <c r="H12" t="s">
        <v>76</v>
      </c>
      <c r="I12" t="s">
        <v>77</v>
      </c>
      <c r="J12" t="s">
        <v>26</v>
      </c>
      <c r="K12" t="s">
        <v>78</v>
      </c>
      <c r="L12" s="2">
        <v>1929.6</v>
      </c>
      <c r="M12" s="2">
        <v>96.48</v>
      </c>
      <c r="N12" s="2">
        <v>1929.6</v>
      </c>
      <c r="O12" s="2">
        <v>96.48</v>
      </c>
    </row>
    <row r="13" spans="1:15" x14ac:dyDescent="0.4">
      <c r="C13"/>
      <c r="D13" t="s">
        <v>79</v>
      </c>
      <c r="E13" t="s">
        <v>80</v>
      </c>
      <c r="F13" t="s">
        <v>81</v>
      </c>
      <c r="G13" t="s">
        <v>82</v>
      </c>
      <c r="H13" t="s">
        <v>83</v>
      </c>
      <c r="I13" t="s">
        <v>52</v>
      </c>
      <c r="J13" t="s">
        <v>26</v>
      </c>
      <c r="K13" t="s">
        <v>84</v>
      </c>
      <c r="L13" s="2">
        <v>20878.599999999999</v>
      </c>
      <c r="M13" s="2">
        <v>1043.93</v>
      </c>
      <c r="N13" s="2">
        <v>20878.599999999999</v>
      </c>
      <c r="O13" s="2">
        <v>1043.93</v>
      </c>
    </row>
    <row r="14" spans="1:15" x14ac:dyDescent="0.4">
      <c r="C14"/>
      <c r="D14" t="s">
        <v>85</v>
      </c>
      <c r="E14" t="s">
        <v>86</v>
      </c>
      <c r="F14" t="s">
        <v>87</v>
      </c>
      <c r="G14" t="s">
        <v>57</v>
      </c>
      <c r="H14" t="s">
        <v>32</v>
      </c>
      <c r="I14" t="s">
        <v>58</v>
      </c>
      <c r="J14" t="s">
        <v>26</v>
      </c>
      <c r="K14" t="s">
        <v>59</v>
      </c>
      <c r="L14" s="2">
        <v>6263.2</v>
      </c>
      <c r="M14" s="2">
        <v>313.16000000000003</v>
      </c>
      <c r="N14" s="2">
        <v>6263.2</v>
      </c>
      <c r="O14" s="2">
        <v>313.16000000000003</v>
      </c>
    </row>
    <row r="15" spans="1:15" x14ac:dyDescent="0.4">
      <c r="C15"/>
      <c r="D15" t="s">
        <v>88</v>
      </c>
      <c r="E15" t="s">
        <v>89</v>
      </c>
      <c r="F15" t="s">
        <v>90</v>
      </c>
      <c r="G15" t="s">
        <v>91</v>
      </c>
      <c r="H15" t="s">
        <v>92</v>
      </c>
      <c r="I15" t="s">
        <v>93</v>
      </c>
      <c r="J15" t="s">
        <v>26</v>
      </c>
      <c r="K15" t="s">
        <v>94</v>
      </c>
      <c r="L15" s="2">
        <v>9097.2000000000007</v>
      </c>
      <c r="M15" s="2">
        <v>454.86</v>
      </c>
      <c r="N15" s="2">
        <v>9097.2000000000007</v>
      </c>
      <c r="O15" s="2">
        <v>454.86</v>
      </c>
    </row>
    <row r="16" spans="1:15" x14ac:dyDescent="0.4">
      <c r="C16"/>
      <c r="D16" t="s">
        <v>95</v>
      </c>
      <c r="E16" t="s">
        <v>96</v>
      </c>
      <c r="F16" t="s">
        <v>97</v>
      </c>
      <c r="G16" t="s">
        <v>98</v>
      </c>
      <c r="H16" t="s">
        <v>32</v>
      </c>
      <c r="I16" t="s">
        <v>58</v>
      </c>
      <c r="J16" t="s">
        <v>26</v>
      </c>
      <c r="K16" t="s">
        <v>99</v>
      </c>
      <c r="L16" s="2">
        <v>11090.2</v>
      </c>
      <c r="M16" s="2">
        <v>554.51</v>
      </c>
      <c r="N16" s="2">
        <v>11090.2</v>
      </c>
      <c r="O16" s="2">
        <v>554.51</v>
      </c>
    </row>
    <row r="17" spans="1:15" x14ac:dyDescent="0.4">
      <c r="C17"/>
      <c r="D17" t="s">
        <v>100</v>
      </c>
      <c r="E17" t="s">
        <v>101</v>
      </c>
      <c r="F17" t="s">
        <v>102</v>
      </c>
      <c r="G17" t="s">
        <v>103</v>
      </c>
      <c r="H17" t="s">
        <v>104</v>
      </c>
      <c r="I17" t="s">
        <v>105</v>
      </c>
      <c r="J17" t="s">
        <v>26</v>
      </c>
      <c r="K17" t="s">
        <v>106</v>
      </c>
      <c r="L17" s="2">
        <v>7911.6</v>
      </c>
      <c r="M17" s="2">
        <v>395.58</v>
      </c>
      <c r="N17" s="2">
        <v>7911.6</v>
      </c>
      <c r="O17" s="2">
        <v>395.58</v>
      </c>
    </row>
    <row r="18" spans="1:15" x14ac:dyDescent="0.4">
      <c r="C18"/>
      <c r="D18" t="s">
        <v>107</v>
      </c>
      <c r="E18" t="s">
        <v>108</v>
      </c>
      <c r="F18" t="s">
        <v>109</v>
      </c>
      <c r="G18" t="s">
        <v>110</v>
      </c>
      <c r="H18" t="s">
        <v>111</v>
      </c>
      <c r="I18" t="s">
        <v>52</v>
      </c>
      <c r="J18" t="s">
        <v>26</v>
      </c>
      <c r="K18" t="s">
        <v>112</v>
      </c>
      <c r="L18" s="2">
        <v>20082.599999999999</v>
      </c>
      <c r="M18" s="2">
        <v>1004.13</v>
      </c>
      <c r="N18" s="2">
        <v>20082.599999999999</v>
      </c>
      <c r="O18" s="2">
        <v>1004.13</v>
      </c>
    </row>
    <row r="19" spans="1:15" x14ac:dyDescent="0.4">
      <c r="C19"/>
      <c r="D19" t="s">
        <v>113</v>
      </c>
      <c r="E19" t="s">
        <v>114</v>
      </c>
      <c r="F19" t="s">
        <v>87</v>
      </c>
      <c r="G19" t="s">
        <v>57</v>
      </c>
      <c r="H19" t="s">
        <v>32</v>
      </c>
      <c r="I19" t="s">
        <v>58</v>
      </c>
      <c r="J19" t="s">
        <v>26</v>
      </c>
      <c r="K19" t="s">
        <v>115</v>
      </c>
      <c r="L19" s="2">
        <v>2159.4</v>
      </c>
      <c r="M19" s="2">
        <v>107.97</v>
      </c>
      <c r="N19" s="2">
        <v>2159.4</v>
      </c>
      <c r="O19" s="2">
        <v>107.97</v>
      </c>
    </row>
    <row r="20" spans="1:15" x14ac:dyDescent="0.4">
      <c r="C20"/>
      <c r="D20" t="s">
        <v>116</v>
      </c>
      <c r="E20" t="s">
        <v>117</v>
      </c>
      <c r="F20" t="s">
        <v>118</v>
      </c>
      <c r="G20" t="s">
        <v>83</v>
      </c>
      <c r="H20" t="s">
        <v>32</v>
      </c>
      <c r="I20" t="s">
        <v>52</v>
      </c>
      <c r="J20" t="s">
        <v>26</v>
      </c>
      <c r="K20" t="s">
        <v>84</v>
      </c>
      <c r="L20" s="2">
        <v>19971.8</v>
      </c>
      <c r="M20" s="2">
        <v>998.59</v>
      </c>
      <c r="N20" s="2">
        <v>19971.8</v>
      </c>
      <c r="O20" s="2">
        <v>998.59</v>
      </c>
    </row>
    <row r="21" spans="1:15" x14ac:dyDescent="0.4">
      <c r="C21"/>
      <c r="D21" t="s">
        <v>119</v>
      </c>
      <c r="E21" t="s">
        <v>120</v>
      </c>
      <c r="F21" t="s">
        <v>121</v>
      </c>
      <c r="G21" t="s">
        <v>122</v>
      </c>
      <c r="H21" t="s">
        <v>123</v>
      </c>
      <c r="I21" t="s">
        <v>52</v>
      </c>
      <c r="J21" t="s">
        <v>26</v>
      </c>
      <c r="K21" t="s">
        <v>124</v>
      </c>
      <c r="L21" s="2">
        <v>209511.8</v>
      </c>
      <c r="M21" s="2">
        <v>10475.59</v>
      </c>
      <c r="N21" s="2">
        <v>209511.8</v>
      </c>
      <c r="O21" s="2">
        <v>10475.59</v>
      </c>
    </row>
    <row r="22" spans="1:15" x14ac:dyDescent="0.4">
      <c r="A22" t="s">
        <v>125</v>
      </c>
      <c r="C22"/>
      <c r="D22"/>
      <c r="F22"/>
      <c r="G22"/>
      <c r="H22"/>
      <c r="I22"/>
      <c r="L22" s="2">
        <v>535626.6</v>
      </c>
      <c r="M22" s="2">
        <v>26781.329999999998</v>
      </c>
      <c r="N22" s="2">
        <v>535626.6</v>
      </c>
      <c r="O22" s="2">
        <v>26781.329999999998</v>
      </c>
    </row>
    <row r="23" spans="1:15" x14ac:dyDescent="0.4">
      <c r="C23"/>
      <c r="D23"/>
      <c r="F23"/>
      <c r="G23"/>
      <c r="H23"/>
      <c r="I23"/>
    </row>
    <row r="24" spans="1:15" x14ac:dyDescent="0.4">
      <c r="C24"/>
      <c r="D24"/>
      <c r="F24"/>
      <c r="G24"/>
      <c r="H24"/>
      <c r="I24"/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XCxibzVdOZKKwdbX5G9Z4BIMuwZY50urp9TzrtL65sRkmOOwms6DBBWeM+RADad9s3EOUu6imPbnpCO07iqL+w==" saltValue="iH/EEGAVUpFfzrSAstcaP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50695-30EA-4F24-B936-52808706E527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131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126</v>
      </c>
      <c r="K2" s="5" t="s">
        <v>127</v>
      </c>
      <c r="L2" s="6" t="s">
        <v>128</v>
      </c>
      <c r="M2" s="7" t="s">
        <v>129</v>
      </c>
      <c r="N2" s="8" t="s">
        <v>130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9">
        <v>14035.2</v>
      </c>
      <c r="K3" s="9">
        <v>701.76</v>
      </c>
      <c r="L3" s="10"/>
      <c r="M3" s="11"/>
      <c r="N3" s="12"/>
    </row>
    <row r="4" spans="1:14" x14ac:dyDescent="0.4">
      <c r="A4" t="str">
        <f t="shared" si="0"/>
        <v>Show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26</v>
      </c>
      <c r="I4" t="s">
        <v>34</v>
      </c>
      <c r="J4" s="9">
        <v>2464.8000000000002</v>
      </c>
      <c r="K4" s="9">
        <v>123.24</v>
      </c>
      <c r="L4" s="10"/>
      <c r="M4" s="11"/>
      <c r="N4" s="12"/>
    </row>
    <row r="5" spans="1:14" x14ac:dyDescent="0.4">
      <c r="A5" t="str">
        <f t="shared" si="0"/>
        <v>Show</v>
      </c>
      <c r="B5" t="s">
        <v>35</v>
      </c>
      <c r="C5" t="s">
        <v>36</v>
      </c>
      <c r="D5" t="s">
        <v>37</v>
      </c>
      <c r="E5" t="s">
        <v>38</v>
      </c>
      <c r="F5" t="s">
        <v>32</v>
      </c>
      <c r="G5" t="s">
        <v>39</v>
      </c>
      <c r="H5" t="s">
        <v>26</v>
      </c>
      <c r="I5" t="s">
        <v>40</v>
      </c>
      <c r="J5" s="9">
        <v>25135.599999999999</v>
      </c>
      <c r="K5" s="9">
        <v>1256.78</v>
      </c>
      <c r="L5" s="10"/>
      <c r="M5" s="12"/>
      <c r="N5" s="12"/>
    </row>
    <row r="6" spans="1:14" x14ac:dyDescent="0.4">
      <c r="A6" t="str">
        <f t="shared" si="0"/>
        <v>Show</v>
      </c>
      <c r="B6" t="s">
        <v>41</v>
      </c>
      <c r="C6" t="s">
        <v>42</v>
      </c>
      <c r="D6" t="s">
        <v>43</v>
      </c>
      <c r="E6" t="s">
        <v>44</v>
      </c>
      <c r="F6" t="s">
        <v>45</v>
      </c>
      <c r="G6" t="s">
        <v>46</v>
      </c>
      <c r="H6" t="s">
        <v>26</v>
      </c>
      <c r="I6" t="s">
        <v>47</v>
      </c>
      <c r="J6" s="9">
        <v>38644.800000000003</v>
      </c>
      <c r="K6" s="9">
        <v>1932.24</v>
      </c>
      <c r="L6" s="10"/>
      <c r="M6" s="12"/>
      <c r="N6" s="12"/>
    </row>
    <row r="7" spans="1:14" x14ac:dyDescent="0.4">
      <c r="A7" t="str">
        <f t="shared" si="0"/>
        <v>Show</v>
      </c>
      <c r="B7" t="s">
        <v>48</v>
      </c>
      <c r="C7" t="s">
        <v>49</v>
      </c>
      <c r="D7" t="s">
        <v>50</v>
      </c>
      <c r="E7" t="s">
        <v>51</v>
      </c>
      <c r="F7" t="s">
        <v>32</v>
      </c>
      <c r="G7" t="s">
        <v>52</v>
      </c>
      <c r="H7" t="s">
        <v>26</v>
      </c>
      <c r="I7" t="s">
        <v>53</v>
      </c>
      <c r="J7" s="9">
        <v>65428</v>
      </c>
      <c r="K7" s="9">
        <v>3271.4</v>
      </c>
      <c r="L7" s="10"/>
      <c r="M7" s="12"/>
      <c r="N7" s="12"/>
    </row>
    <row r="8" spans="1:14" x14ac:dyDescent="0.4">
      <c r="A8" t="str">
        <f t="shared" si="0"/>
        <v>Show</v>
      </c>
      <c r="B8" t="s">
        <v>54</v>
      </c>
      <c r="C8" t="s">
        <v>55</v>
      </c>
      <c r="D8" t="s">
        <v>56</v>
      </c>
      <c r="E8" t="s">
        <v>57</v>
      </c>
      <c r="F8" t="s">
        <v>32</v>
      </c>
      <c r="G8" t="s">
        <v>58</v>
      </c>
      <c r="H8" t="s">
        <v>26</v>
      </c>
      <c r="I8" t="s">
        <v>59</v>
      </c>
      <c r="J8" s="9">
        <v>1063.8</v>
      </c>
      <c r="K8" s="9">
        <v>53.19</v>
      </c>
      <c r="L8" s="10"/>
      <c r="M8" s="12"/>
      <c r="N8" s="12"/>
    </row>
    <row r="9" spans="1:14" x14ac:dyDescent="0.4">
      <c r="A9" t="str">
        <f t="shared" si="0"/>
        <v>Show</v>
      </c>
      <c r="B9" t="s">
        <v>60</v>
      </c>
      <c r="C9" t="s">
        <v>61</v>
      </c>
      <c r="D9" t="s">
        <v>62</v>
      </c>
      <c r="E9" t="s">
        <v>63</v>
      </c>
      <c r="F9" t="s">
        <v>32</v>
      </c>
      <c r="G9" t="s">
        <v>64</v>
      </c>
      <c r="H9" t="s">
        <v>26</v>
      </c>
      <c r="I9" t="s">
        <v>65</v>
      </c>
      <c r="J9" s="9">
        <v>1334</v>
      </c>
      <c r="K9" s="9">
        <v>66.7</v>
      </c>
      <c r="L9" s="10"/>
      <c r="M9" s="12"/>
      <c r="N9" s="12"/>
    </row>
    <row r="10" spans="1:14" x14ac:dyDescent="0.4">
      <c r="A10" t="str">
        <f t="shared" si="0"/>
        <v>Show</v>
      </c>
      <c r="B10" t="s">
        <v>66</v>
      </c>
      <c r="C10" t="s">
        <v>67</v>
      </c>
      <c r="D10" t="s">
        <v>68</v>
      </c>
      <c r="E10" t="s">
        <v>69</v>
      </c>
      <c r="F10" t="s">
        <v>32</v>
      </c>
      <c r="G10" t="s">
        <v>70</v>
      </c>
      <c r="H10" t="s">
        <v>26</v>
      </c>
      <c r="I10" t="s">
        <v>71</v>
      </c>
      <c r="J10" s="9">
        <v>78624.399999999994</v>
      </c>
      <c r="K10" s="9">
        <v>3931.22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72</v>
      </c>
      <c r="C11" t="s">
        <v>73</v>
      </c>
      <c r="D11" t="s">
        <v>74</v>
      </c>
      <c r="E11" t="s">
        <v>75</v>
      </c>
      <c r="F11" t="s">
        <v>76</v>
      </c>
      <c r="G11" t="s">
        <v>77</v>
      </c>
      <c r="H11" t="s">
        <v>26</v>
      </c>
      <c r="I11" t="s">
        <v>78</v>
      </c>
      <c r="J11" s="9">
        <v>1929.6</v>
      </c>
      <c r="K11" s="9">
        <v>96.48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52</v>
      </c>
      <c r="H12" t="s">
        <v>26</v>
      </c>
      <c r="I12" t="s">
        <v>84</v>
      </c>
      <c r="J12" s="9">
        <v>20878.599999999999</v>
      </c>
      <c r="K12" s="9">
        <v>1043.93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85</v>
      </c>
      <c r="C13" t="s">
        <v>86</v>
      </c>
      <c r="D13" t="s">
        <v>87</v>
      </c>
      <c r="E13" t="s">
        <v>57</v>
      </c>
      <c r="F13" t="s">
        <v>32</v>
      </c>
      <c r="G13" t="s">
        <v>58</v>
      </c>
      <c r="H13" t="s">
        <v>26</v>
      </c>
      <c r="I13" t="s">
        <v>59</v>
      </c>
      <c r="J13" s="9">
        <v>6263.2</v>
      </c>
      <c r="K13" s="9">
        <v>313.16000000000003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88</v>
      </c>
      <c r="C14" t="s">
        <v>89</v>
      </c>
      <c r="D14" t="s">
        <v>90</v>
      </c>
      <c r="E14" t="s">
        <v>91</v>
      </c>
      <c r="F14" t="s">
        <v>92</v>
      </c>
      <c r="G14" t="s">
        <v>93</v>
      </c>
      <c r="H14" t="s">
        <v>26</v>
      </c>
      <c r="I14" t="s">
        <v>94</v>
      </c>
      <c r="J14" s="9">
        <v>9097.2000000000007</v>
      </c>
      <c r="K14" s="9">
        <v>454.86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95</v>
      </c>
      <c r="C15" t="s">
        <v>96</v>
      </c>
      <c r="D15" t="s">
        <v>97</v>
      </c>
      <c r="E15" t="s">
        <v>98</v>
      </c>
      <c r="F15" t="s">
        <v>32</v>
      </c>
      <c r="G15" t="s">
        <v>58</v>
      </c>
      <c r="H15" t="s">
        <v>26</v>
      </c>
      <c r="I15" t="s">
        <v>99</v>
      </c>
      <c r="J15" s="9">
        <v>11090.2</v>
      </c>
      <c r="K15" s="9">
        <v>554.51</v>
      </c>
      <c r="L15" s="10"/>
      <c r="M15" s="12"/>
      <c r="N15" s="12"/>
    </row>
    <row r="16" spans="1:14" x14ac:dyDescent="0.4">
      <c r="A16" t="str">
        <f t="shared" si="0"/>
        <v>Show</v>
      </c>
      <c r="B16" t="s">
        <v>100</v>
      </c>
      <c r="C16" t="s">
        <v>101</v>
      </c>
      <c r="D16" t="s">
        <v>102</v>
      </c>
      <c r="E16" t="s">
        <v>103</v>
      </c>
      <c r="F16" t="s">
        <v>104</v>
      </c>
      <c r="G16" t="s">
        <v>105</v>
      </c>
      <c r="H16" t="s">
        <v>26</v>
      </c>
      <c r="I16" t="s">
        <v>106</v>
      </c>
      <c r="J16" s="9">
        <v>7911.6</v>
      </c>
      <c r="K16" s="9">
        <v>395.58</v>
      </c>
      <c r="L16" s="10"/>
      <c r="M16" s="12"/>
      <c r="N16" s="12"/>
    </row>
    <row r="17" spans="1:14" x14ac:dyDescent="0.4">
      <c r="A17" t="str">
        <f t="shared" si="0"/>
        <v>Show</v>
      </c>
      <c r="B17" t="s">
        <v>107</v>
      </c>
      <c r="C17" t="s">
        <v>108</v>
      </c>
      <c r="D17" t="s">
        <v>109</v>
      </c>
      <c r="E17" t="s">
        <v>110</v>
      </c>
      <c r="F17" t="s">
        <v>111</v>
      </c>
      <c r="G17" t="s">
        <v>52</v>
      </c>
      <c r="H17" t="s">
        <v>26</v>
      </c>
      <c r="I17" t="s">
        <v>112</v>
      </c>
      <c r="J17" s="9">
        <v>20082.599999999999</v>
      </c>
      <c r="K17" s="9">
        <v>1004.13</v>
      </c>
      <c r="L17" s="10"/>
      <c r="M17" s="12"/>
      <c r="N17" s="12"/>
    </row>
    <row r="18" spans="1:14" x14ac:dyDescent="0.4">
      <c r="A18" t="str">
        <f t="shared" si="0"/>
        <v>Show</v>
      </c>
      <c r="B18" t="s">
        <v>113</v>
      </c>
      <c r="C18" t="s">
        <v>114</v>
      </c>
      <c r="D18" t="s">
        <v>87</v>
      </c>
      <c r="E18" t="s">
        <v>57</v>
      </c>
      <c r="F18" t="s">
        <v>32</v>
      </c>
      <c r="G18" t="s">
        <v>58</v>
      </c>
      <c r="H18" t="s">
        <v>26</v>
      </c>
      <c r="I18" t="s">
        <v>115</v>
      </c>
      <c r="J18" s="9">
        <v>2159.4</v>
      </c>
      <c r="K18" s="9">
        <v>107.97</v>
      </c>
      <c r="L18" s="10"/>
      <c r="M18" s="12"/>
      <c r="N18" s="12"/>
    </row>
    <row r="19" spans="1:14" x14ac:dyDescent="0.4">
      <c r="A19" t="str">
        <f t="shared" si="0"/>
        <v>Show</v>
      </c>
      <c r="B19" t="s">
        <v>116</v>
      </c>
      <c r="C19" t="s">
        <v>117</v>
      </c>
      <c r="D19" t="s">
        <v>118</v>
      </c>
      <c r="E19" t="s">
        <v>83</v>
      </c>
      <c r="F19" t="s">
        <v>32</v>
      </c>
      <c r="G19" t="s">
        <v>52</v>
      </c>
      <c r="H19" t="s">
        <v>26</v>
      </c>
      <c r="I19" t="s">
        <v>84</v>
      </c>
      <c r="J19" s="9">
        <v>19971.8</v>
      </c>
      <c r="K19" s="9">
        <v>998.59</v>
      </c>
      <c r="L19" s="10"/>
      <c r="M19" s="12"/>
      <c r="N19" s="12"/>
    </row>
    <row r="20" spans="1:14" x14ac:dyDescent="0.4">
      <c r="A20" t="str">
        <f t="shared" si="0"/>
        <v>Show</v>
      </c>
      <c r="B20" t="s">
        <v>119</v>
      </c>
      <c r="C20" t="s">
        <v>120</v>
      </c>
      <c r="D20" t="s">
        <v>121</v>
      </c>
      <c r="E20" t="s">
        <v>122</v>
      </c>
      <c r="F20" t="s">
        <v>123</v>
      </c>
      <c r="G20" t="s">
        <v>52</v>
      </c>
      <c r="H20" t="s">
        <v>26</v>
      </c>
      <c r="I20" t="s">
        <v>124</v>
      </c>
      <c r="J20" s="9">
        <v>209511.8</v>
      </c>
      <c r="K20" s="9">
        <v>10475.59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i1rObXgw6fnmwnRE8zJnCAMrdGg4bEiqxFi8NQos5qsRqdArhHk3oRDYIiPcZ5tTeasZi3XEUrfnMawIrr21/A==" saltValue="7VMa5Ohzixdl6EJqERwzA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2023-01-18T17:45:27Z</dcterms:created>
  <dcterms:modified xsi:type="dcterms:W3CDTF">2023-01-18T17:45:31Z</dcterms:modified>
</cp:coreProperties>
</file>